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2\"/>
    </mc:Choice>
  </mc:AlternateContent>
  <xr:revisionPtr revIDLastSave="0" documentId="13_ncr:1_{A5479304-3AAF-4819-AA2F-F228CE030C5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3" r:id="rId1"/>
    <sheet name="NYP,N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" i="3" l="1"/>
  <c r="M17" i="3"/>
  <c r="L17" i="3"/>
  <c r="K17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M11" i="3"/>
  <c r="L11" i="3"/>
  <c r="K11" i="3"/>
  <c r="J11" i="3"/>
  <c r="I11" i="3"/>
  <c r="H11" i="3"/>
  <c r="H15" i="3" s="1"/>
  <c r="G11" i="3"/>
  <c r="G15" i="3" s="1"/>
  <c r="G18" i="3" s="1"/>
  <c r="F11" i="3"/>
  <c r="F15" i="3" s="1"/>
  <c r="E11" i="3"/>
  <c r="E15" i="3" s="1"/>
  <c r="E18" i="3" s="1"/>
  <c r="O11" i="3"/>
  <c r="O15" i="3" s="1"/>
  <c r="O18" i="3" s="1"/>
  <c r="F18" i="3" l="1"/>
  <c r="K18" i="3" s="1"/>
  <c r="K15" i="3"/>
  <c r="H18" i="3"/>
  <c r="L18" i="3" s="1"/>
  <c r="L15" i="3"/>
  <c r="I15" i="3"/>
  <c r="N11" i="3"/>
  <c r="N15" i="3" s="1"/>
  <c r="I18" i="3" l="1"/>
  <c r="M15" i="3"/>
  <c r="N18" i="3" l="1"/>
  <c r="M18" i="3"/>
  <c r="AS9" i="2" l="1"/>
  <c r="AQ9" i="2"/>
  <c r="AP9" i="2"/>
  <c r="AO9" i="2"/>
  <c r="AN9" i="2"/>
  <c r="AM9" i="2"/>
  <c r="AG9" i="2"/>
  <c r="K14" i="2" s="1"/>
  <c r="AE9" i="2"/>
  <c r="AD9" i="2"/>
  <c r="AC9" i="2"/>
  <c r="G14" i="2" s="1"/>
  <c r="AB9" i="2"/>
  <c r="AA9" i="2"/>
  <c r="E14" i="2" s="1"/>
  <c r="W9" i="2"/>
  <c r="U9" i="2"/>
  <c r="T9" i="2"/>
  <c r="S9" i="2"/>
  <c r="R9" i="2"/>
  <c r="Q9" i="2"/>
  <c r="K9" i="2"/>
  <c r="K13" i="2" s="1"/>
  <c r="I9" i="2"/>
  <c r="H9" i="2"/>
  <c r="H13" i="2" s="1"/>
  <c r="G9" i="2"/>
  <c r="G13" i="2" s="1"/>
  <c r="F9" i="2"/>
  <c r="F13" i="2" s="1"/>
  <c r="E9" i="2"/>
  <c r="E13" i="2" s="1"/>
  <c r="N13" i="2" l="1"/>
  <c r="K15" i="2"/>
  <c r="AR9" i="2"/>
  <c r="F14" i="2"/>
  <c r="L14" i="2" s="1"/>
  <c r="H14" i="2"/>
  <c r="H15" i="2" s="1"/>
  <c r="E15" i="2"/>
  <c r="I14" i="2"/>
  <c r="J14" i="2" s="1"/>
  <c r="AF9" i="2"/>
  <c r="G15" i="2"/>
  <c r="I13" i="2"/>
  <c r="J9" i="2"/>
  <c r="V9" i="2"/>
  <c r="O13" i="2"/>
  <c r="M13" i="2"/>
  <c r="L13" i="2"/>
  <c r="M15" i="2" l="1"/>
  <c r="O14" i="2"/>
  <c r="F15" i="2"/>
  <c r="N15" i="2" s="1"/>
  <c r="N14" i="2"/>
  <c r="M14" i="2"/>
  <c r="I15" i="2"/>
  <c r="J15" i="2" s="1"/>
  <c r="J13" i="2"/>
  <c r="L15" i="2" l="1"/>
  <c r="O15" i="2"/>
</calcChain>
</file>

<file path=xl/sharedStrings.xml><?xml version="1.0" encoding="utf-8"?>
<sst xmlns="http://schemas.openxmlformats.org/spreadsheetml/2006/main" count="164" uniqueCount="72">
  <si>
    <t>Vuosi</t>
  </si>
  <si>
    <t>Seura</t>
  </si>
  <si>
    <t>KL</t>
  </si>
  <si>
    <t>OTT</t>
  </si>
  <si>
    <t>SUPERPESIS</t>
  </si>
  <si>
    <t>Sija</t>
  </si>
  <si>
    <t>KUN</t>
  </si>
  <si>
    <t>LÖI</t>
  </si>
  <si>
    <t>TOI</t>
  </si>
  <si>
    <t>Runkosarja</t>
  </si>
  <si>
    <t>KL-%</t>
  </si>
  <si>
    <t>ka/L</t>
  </si>
  <si>
    <t>ka/T</t>
  </si>
  <si>
    <t>Seurat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</si>
  <si>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</si>
  <si>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</si>
  <si>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</si>
  <si>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</si>
  <si>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</si>
  <si>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</si>
  <si>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</si>
  <si>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</si>
  <si>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</si>
  <si>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</si>
  <si>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KeKi = Kempeleen Kiri  (1915)</t>
  </si>
  <si>
    <t>TyTe = Tyrnävän Tempaus  (1921)</t>
  </si>
  <si>
    <t>6.</t>
  </si>
  <si>
    <t>TyTe</t>
  </si>
  <si>
    <t>Veera Jacklin</t>
  </si>
  <si>
    <t>MuPS = Muhoksen Pallo-Salamat  (1969),  kasvattajaseura</t>
  </si>
  <si>
    <t>16.4.2003   Muhos</t>
  </si>
  <si>
    <t>KeKi  2</t>
  </si>
  <si>
    <t>MuPS</t>
  </si>
  <si>
    <t>4.</t>
  </si>
  <si>
    <t>1.</t>
  </si>
  <si>
    <t>RUNKOSARJA</t>
  </si>
  <si>
    <t xml:space="preserve">  Kärkilyönnit (KL),  pesänvälit</t>
  </si>
  <si>
    <t>Ylempi loppusarja</t>
  </si>
  <si>
    <t>Alempi loppusarja</t>
  </si>
  <si>
    <t xml:space="preserve">    Arvo-ottelut ja mitalit</t>
  </si>
  <si>
    <t>0 &gt; 1</t>
  </si>
  <si>
    <t>1 &gt; 2</t>
  </si>
  <si>
    <t>2 &gt; 3</t>
  </si>
  <si>
    <t>3 &gt; k</t>
  </si>
  <si>
    <t>IL</t>
  </si>
  <si>
    <t>LL</t>
  </si>
  <si>
    <t>Halli</t>
  </si>
  <si>
    <t>K</t>
  </si>
  <si>
    <t>H</t>
  </si>
  <si>
    <t>P</t>
  </si>
  <si>
    <t>suomensarja</t>
  </si>
  <si>
    <t>2.</t>
  </si>
  <si>
    <t>ykköspesis</t>
  </si>
  <si>
    <t>Yhteensä</t>
  </si>
  <si>
    <t>Pesispörssi</t>
  </si>
  <si>
    <t>URA SUPERISSA</t>
  </si>
  <si>
    <t>ka/KL</t>
  </si>
  <si>
    <t>K - %</t>
  </si>
  <si>
    <t>ENSIMMÄISET</t>
  </si>
  <si>
    <t>Ottelu</t>
  </si>
  <si>
    <t>15.05. 2014  ViPa - Pesäkarhut  0-2  (0-3, 2-10)</t>
  </si>
  <si>
    <t>1.  ottelu</t>
  </si>
  <si>
    <t>20 v 11 kk 25 pv</t>
  </si>
  <si>
    <t xml:space="preserve">Lyöty </t>
  </si>
  <si>
    <t xml:space="preserve">Tuotu </t>
  </si>
  <si>
    <t>KAIKKI</t>
  </si>
  <si>
    <t>Kunnari</t>
  </si>
  <si>
    <t xml:space="preserve"> Tyttölukkari  2010, 2011</t>
  </si>
  <si>
    <t>12.</t>
  </si>
  <si>
    <t>KeKi</t>
  </si>
  <si>
    <t>PattU</t>
  </si>
  <si>
    <t>PattU = Pattijoen Urheilijat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</si>
</sst>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/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7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64" fontId="1" fillId="3" borderId="4" xfId="1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2" xfId="0" applyFont="1" applyFill="1" applyBorder="1" applyAlignment="1">
      <alignment horizontal="center"/>
    </xf>
    <xf numFmtId="0" fontId="0" fillId="2" borderId="0" xfId="0" applyFill="1"/>
    <xf numFmtId="164" fontId="1" fillId="3" borderId="3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4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/>
    </xf>
    <xf numFmtId="0" fontId="5" fillId="2" borderId="0" xfId="0" applyFont="1" applyFill="1"/>
    <xf numFmtId="164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4" fillId="3" borderId="2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4" borderId="13" xfId="0" applyFont="1" applyFill="1" applyBorder="1"/>
    <xf numFmtId="0" fontId="4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7" borderId="1" xfId="0" applyFont="1" applyFill="1" applyBorder="1"/>
    <xf numFmtId="0" fontId="1" fillId="7" borderId="2" xfId="0" applyFont="1" applyFill="1" applyBorder="1"/>
    <xf numFmtId="0" fontId="1" fillId="7" borderId="4" xfId="0" applyFont="1" applyFill="1" applyBorder="1"/>
    <xf numFmtId="2" fontId="1" fillId="7" borderId="3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4" fillId="4" borderId="11" xfId="0" applyFont="1" applyFill="1" applyBorder="1"/>
    <xf numFmtId="0" fontId="1" fillId="4" borderId="11" xfId="0" applyFont="1" applyFill="1" applyBorder="1"/>
    <xf numFmtId="0" fontId="1" fillId="4" borderId="12" xfId="0" applyFont="1" applyFill="1" applyBorder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vertical="top"/>
    </xf>
    <xf numFmtId="0" fontId="1" fillId="3" borderId="3" xfId="0" applyFont="1" applyFill="1" applyBorder="1" applyAlignment="1">
      <alignment horizontal="center" vertical="top"/>
    </xf>
    <xf numFmtId="164" fontId="1" fillId="3" borderId="1" xfId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E2C53-F92B-4A4D-8B1A-1426B0E86432}">
  <dimension ref="A1:AK42"/>
  <sheetViews>
    <sheetView tabSelected="1" zoomScale="97" zoomScaleNormal="97" workbookViewId="0"/>
  </sheetViews>
  <sheetFormatPr defaultRowHeight="15" x14ac:dyDescent="0.25"/>
  <cols>
    <col min="1" max="1" width="0.5703125" style="68" customWidth="1"/>
    <col min="2" max="3" width="6.7109375" style="116" customWidth="1"/>
    <col min="4" max="4" width="14.85546875" style="117" customWidth="1"/>
    <col min="5" max="13" width="5.7109375" style="117" customWidth="1"/>
    <col min="14" max="14" width="8.5703125" style="117" customWidth="1"/>
    <col min="15" max="15" width="0.7109375" style="117" customWidth="1"/>
    <col min="16" max="22" width="5.7109375" style="117" customWidth="1"/>
    <col min="23" max="31" width="5.7109375" style="68" customWidth="1"/>
    <col min="32" max="32" width="46.85546875" style="68" customWidth="1"/>
    <col min="33" max="33" width="19" style="68" customWidth="1"/>
    <col min="34" max="16384" width="9.140625" style="68"/>
  </cols>
  <sheetData>
    <row r="1" spans="1:37" x14ac:dyDescent="0.25">
      <c r="A1" s="1"/>
      <c r="B1" s="62" t="s">
        <v>28</v>
      </c>
      <c r="C1" s="63"/>
      <c r="D1" s="5"/>
      <c r="E1" s="27" t="s">
        <v>30</v>
      </c>
      <c r="F1" s="3"/>
      <c r="G1" s="62"/>
      <c r="H1" s="62"/>
      <c r="I1" s="62"/>
      <c r="J1" s="62"/>
      <c r="K1" s="62"/>
      <c r="L1" s="4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67"/>
      <c r="AG1" s="67"/>
    </row>
    <row r="2" spans="1:37" x14ac:dyDescent="0.25">
      <c r="A2" s="1"/>
      <c r="B2" s="69" t="s">
        <v>4</v>
      </c>
      <c r="C2" s="63"/>
      <c r="D2" s="5"/>
      <c r="E2" s="6" t="s">
        <v>35</v>
      </c>
      <c r="F2" s="7"/>
      <c r="G2" s="7"/>
      <c r="H2" s="7"/>
      <c r="I2" s="14" t="s">
        <v>36</v>
      </c>
      <c r="J2" s="10"/>
      <c r="K2" s="7"/>
      <c r="L2" s="7"/>
      <c r="M2" s="7"/>
      <c r="N2" s="8"/>
      <c r="O2" s="70"/>
      <c r="P2" s="13" t="s">
        <v>37</v>
      </c>
      <c r="Q2" s="7"/>
      <c r="R2" s="7"/>
      <c r="S2" s="7"/>
      <c r="T2" s="14"/>
      <c r="U2" s="15" t="s">
        <v>38</v>
      </c>
      <c r="V2" s="7"/>
      <c r="W2" s="7"/>
      <c r="X2" s="7"/>
      <c r="Y2" s="8"/>
      <c r="Z2" s="15"/>
      <c r="AA2" s="7"/>
      <c r="AB2" s="10" t="s">
        <v>39</v>
      </c>
      <c r="AC2" s="13"/>
      <c r="AD2" s="7"/>
      <c r="AE2" s="8"/>
      <c r="AF2" s="67"/>
      <c r="AG2" s="67"/>
    </row>
    <row r="3" spans="1:37" x14ac:dyDescent="0.25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40</v>
      </c>
      <c r="K3" s="11" t="s">
        <v>41</v>
      </c>
      <c r="L3" s="11" t="s">
        <v>42</v>
      </c>
      <c r="M3" s="11" t="s">
        <v>43</v>
      </c>
      <c r="N3" s="11" t="s">
        <v>10</v>
      </c>
      <c r="O3" s="21"/>
      <c r="P3" s="11" t="s">
        <v>3</v>
      </c>
      <c r="Q3" s="11" t="s">
        <v>6</v>
      </c>
      <c r="R3" s="8" t="s">
        <v>7</v>
      </c>
      <c r="S3" s="11" t="s">
        <v>8</v>
      </c>
      <c r="T3" s="11" t="s">
        <v>2</v>
      </c>
      <c r="U3" s="11" t="s">
        <v>3</v>
      </c>
      <c r="V3" s="11" t="s">
        <v>6</v>
      </c>
      <c r="W3" s="8" t="s">
        <v>7</v>
      </c>
      <c r="X3" s="11" t="s">
        <v>8</v>
      </c>
      <c r="Y3" s="11" t="s">
        <v>2</v>
      </c>
      <c r="Z3" s="11" t="s">
        <v>44</v>
      </c>
      <c r="AA3" s="11" t="s">
        <v>45</v>
      </c>
      <c r="AB3" s="8" t="s">
        <v>46</v>
      </c>
      <c r="AC3" s="8" t="s">
        <v>47</v>
      </c>
      <c r="AD3" s="10" t="s">
        <v>48</v>
      </c>
      <c r="AE3" s="11" t="s">
        <v>49</v>
      </c>
      <c r="AF3" s="67"/>
      <c r="AG3" s="67"/>
    </row>
    <row r="4" spans="1:37" ht="14.25" x14ac:dyDescent="0.2">
      <c r="A4" s="1"/>
      <c r="B4" s="71">
        <v>2018</v>
      </c>
      <c r="C4" s="71" t="s">
        <v>33</v>
      </c>
      <c r="D4" s="72" t="s">
        <v>32</v>
      </c>
      <c r="E4" s="71"/>
      <c r="F4" s="55" t="s">
        <v>50</v>
      </c>
      <c r="G4" s="56"/>
      <c r="H4" s="57"/>
      <c r="I4" s="71"/>
      <c r="J4" s="71"/>
      <c r="K4" s="71"/>
      <c r="L4" s="71"/>
      <c r="M4" s="71"/>
      <c r="N4" s="73"/>
      <c r="O4" s="24"/>
      <c r="P4" s="17"/>
      <c r="Q4" s="17"/>
      <c r="R4" s="17"/>
      <c r="S4" s="17"/>
      <c r="T4" s="17"/>
      <c r="U4" s="74"/>
      <c r="V4" s="74"/>
      <c r="W4" s="74"/>
      <c r="X4" s="75"/>
      <c r="Y4" s="74"/>
      <c r="Z4" s="17"/>
      <c r="AA4" s="17"/>
      <c r="AB4" s="76"/>
      <c r="AC4" s="36"/>
      <c r="AD4" s="69"/>
      <c r="AE4" s="76"/>
      <c r="AF4" s="67"/>
      <c r="AG4" s="67"/>
    </row>
    <row r="5" spans="1:37" ht="14.25" x14ac:dyDescent="0.2">
      <c r="A5" s="1"/>
      <c r="B5" s="71">
        <v>2019</v>
      </c>
      <c r="C5" s="71" t="s">
        <v>34</v>
      </c>
      <c r="D5" s="72" t="s">
        <v>32</v>
      </c>
      <c r="E5" s="71"/>
      <c r="F5" s="55" t="s">
        <v>50</v>
      </c>
      <c r="G5" s="56"/>
      <c r="H5" s="57"/>
      <c r="I5" s="71"/>
      <c r="J5" s="71"/>
      <c r="K5" s="71"/>
      <c r="L5" s="71"/>
      <c r="M5" s="71"/>
      <c r="N5" s="73"/>
      <c r="O5" s="24"/>
      <c r="P5" s="17"/>
      <c r="Q5" s="17"/>
      <c r="R5" s="17"/>
      <c r="S5" s="17"/>
      <c r="T5" s="17"/>
      <c r="U5" s="74"/>
      <c r="V5" s="74"/>
      <c r="W5" s="74"/>
      <c r="X5" s="75"/>
      <c r="Y5" s="74"/>
      <c r="Z5" s="17"/>
      <c r="AA5" s="17"/>
      <c r="AB5" s="76"/>
      <c r="AC5" s="36"/>
      <c r="AD5" s="69"/>
      <c r="AE5" s="76"/>
      <c r="AF5" s="67"/>
      <c r="AG5" s="67"/>
    </row>
    <row r="6" spans="1:37" ht="14.25" x14ac:dyDescent="0.2">
      <c r="A6" s="1"/>
      <c r="B6" s="71">
        <v>2020</v>
      </c>
      <c r="C6" s="71" t="s">
        <v>34</v>
      </c>
      <c r="D6" s="72" t="s">
        <v>31</v>
      </c>
      <c r="E6" s="71"/>
      <c r="F6" s="55" t="s">
        <v>50</v>
      </c>
      <c r="G6" s="56"/>
      <c r="H6" s="57"/>
      <c r="I6" s="71"/>
      <c r="J6" s="71"/>
      <c r="K6" s="71"/>
      <c r="L6" s="71"/>
      <c r="M6" s="71"/>
      <c r="N6" s="73"/>
      <c r="O6" s="24"/>
      <c r="P6" s="17"/>
      <c r="Q6" s="17"/>
      <c r="R6" s="17"/>
      <c r="S6" s="17"/>
      <c r="T6" s="17"/>
      <c r="U6" s="74"/>
      <c r="V6" s="74"/>
      <c r="W6" s="74"/>
      <c r="X6" s="75"/>
      <c r="Y6" s="74"/>
      <c r="Z6" s="17"/>
      <c r="AA6" s="17"/>
      <c r="AB6" s="76"/>
      <c r="AC6" s="36"/>
      <c r="AD6" s="69"/>
      <c r="AE6" s="76"/>
      <c r="AF6" s="67"/>
      <c r="AG6" s="67"/>
    </row>
    <row r="7" spans="1:37" ht="14.25" x14ac:dyDescent="0.2">
      <c r="A7" s="1"/>
      <c r="B7" s="71">
        <v>2021</v>
      </c>
      <c r="C7" s="71" t="s">
        <v>26</v>
      </c>
      <c r="D7" s="72" t="s">
        <v>27</v>
      </c>
      <c r="E7" s="71"/>
      <c r="F7" s="55" t="s">
        <v>50</v>
      </c>
      <c r="G7" s="56"/>
      <c r="H7" s="57"/>
      <c r="I7" s="71"/>
      <c r="J7" s="71"/>
      <c r="K7" s="71"/>
      <c r="L7" s="71"/>
      <c r="M7" s="71"/>
      <c r="N7" s="73"/>
      <c r="O7" s="24"/>
      <c r="P7" s="17"/>
      <c r="Q7" s="17"/>
      <c r="R7" s="17"/>
      <c r="S7" s="17"/>
      <c r="T7" s="17"/>
      <c r="U7" s="74"/>
      <c r="V7" s="74"/>
      <c r="W7" s="74"/>
      <c r="X7" s="75"/>
      <c r="Y7" s="74"/>
      <c r="Z7" s="17"/>
      <c r="AA7" s="17"/>
      <c r="AB7" s="76"/>
      <c r="AC7" s="36"/>
      <c r="AD7" s="69"/>
      <c r="AE7" s="76"/>
      <c r="AF7" s="67"/>
      <c r="AG7" s="67"/>
    </row>
    <row r="8" spans="1:37" ht="14.25" x14ac:dyDescent="0.2">
      <c r="A8" s="1"/>
      <c r="B8" s="71">
        <v>2022</v>
      </c>
      <c r="C8" s="71" t="s">
        <v>51</v>
      </c>
      <c r="D8" s="72" t="s">
        <v>31</v>
      </c>
      <c r="E8" s="71"/>
      <c r="F8" s="55" t="s">
        <v>50</v>
      </c>
      <c r="G8" s="56"/>
      <c r="H8" s="57"/>
      <c r="I8" s="71"/>
      <c r="J8" s="71"/>
      <c r="K8" s="71"/>
      <c r="L8" s="71"/>
      <c r="M8" s="71"/>
      <c r="N8" s="73"/>
      <c r="O8" s="24"/>
      <c r="P8" s="17"/>
      <c r="Q8" s="17"/>
      <c r="R8" s="17"/>
      <c r="S8" s="17"/>
      <c r="T8" s="17"/>
      <c r="U8" s="74"/>
      <c r="V8" s="74"/>
      <c r="W8" s="74"/>
      <c r="X8" s="75"/>
      <c r="Y8" s="74"/>
      <c r="Z8" s="17"/>
      <c r="AA8" s="17"/>
      <c r="AB8" s="76"/>
      <c r="AC8" s="36"/>
      <c r="AD8" s="69"/>
      <c r="AE8" s="76"/>
      <c r="AF8" s="67"/>
      <c r="AG8" s="67"/>
    </row>
    <row r="9" spans="1:37" ht="14.25" x14ac:dyDescent="0.2">
      <c r="A9" s="1"/>
      <c r="B9" s="77">
        <v>2022</v>
      </c>
      <c r="C9" s="77" t="s">
        <v>33</v>
      </c>
      <c r="D9" s="78" t="s">
        <v>70</v>
      </c>
      <c r="E9" s="77"/>
      <c r="F9" s="79" t="s">
        <v>52</v>
      </c>
      <c r="G9" s="80"/>
      <c r="H9" s="81"/>
      <c r="I9" s="77"/>
      <c r="J9" s="77"/>
      <c r="K9" s="77"/>
      <c r="L9" s="77"/>
      <c r="M9" s="77"/>
      <c r="N9" s="82"/>
      <c r="O9" s="24"/>
      <c r="P9" s="17"/>
      <c r="Q9" s="17"/>
      <c r="R9" s="17"/>
      <c r="S9" s="17"/>
      <c r="T9" s="17"/>
      <c r="U9" s="74"/>
      <c r="V9" s="74"/>
      <c r="W9" s="74"/>
      <c r="X9" s="74"/>
      <c r="Y9" s="74"/>
      <c r="Z9" s="17"/>
      <c r="AA9" s="17"/>
      <c r="AB9" s="17"/>
      <c r="AC9" s="17"/>
      <c r="AD9" s="17"/>
      <c r="AE9" s="17"/>
      <c r="AF9" s="83"/>
      <c r="AG9" s="67"/>
      <c r="AH9" s="67"/>
      <c r="AI9" s="67"/>
      <c r="AJ9" s="67"/>
      <c r="AK9" s="67"/>
    </row>
    <row r="10" spans="1:37" ht="14.25" x14ac:dyDescent="0.2">
      <c r="A10" s="1"/>
      <c r="B10" s="17">
        <v>2023</v>
      </c>
      <c r="C10" s="17" t="s">
        <v>68</v>
      </c>
      <c r="D10" s="118" t="s">
        <v>69</v>
      </c>
      <c r="E10" s="119">
        <v>2</v>
      </c>
      <c r="F10" s="119">
        <v>0</v>
      </c>
      <c r="G10" s="17">
        <v>0</v>
      </c>
      <c r="H10" s="119">
        <v>0</v>
      </c>
      <c r="I10" s="119">
        <v>0</v>
      </c>
      <c r="J10" s="17">
        <v>0</v>
      </c>
      <c r="K10" s="17">
        <v>0</v>
      </c>
      <c r="L10" s="17">
        <v>0</v>
      </c>
      <c r="M10" s="17">
        <v>0</v>
      </c>
      <c r="N10" s="120">
        <v>0</v>
      </c>
      <c r="O10" s="121">
        <v>3</v>
      </c>
      <c r="P10" s="17"/>
      <c r="Q10" s="17"/>
      <c r="R10" s="17"/>
      <c r="S10" s="17"/>
      <c r="T10" s="17"/>
      <c r="U10" s="74">
        <v>3</v>
      </c>
      <c r="V10" s="74">
        <v>0</v>
      </c>
      <c r="W10" s="74">
        <v>2</v>
      </c>
      <c r="X10" s="74">
        <v>0</v>
      </c>
      <c r="Y10" s="74">
        <v>9</v>
      </c>
      <c r="Z10" s="17"/>
      <c r="AA10" s="17"/>
      <c r="AB10" s="76"/>
      <c r="AC10" s="36"/>
      <c r="AD10" s="69"/>
      <c r="AE10" s="76"/>
      <c r="AF10" s="67"/>
      <c r="AG10" s="67"/>
    </row>
    <row r="11" spans="1:37" ht="14.25" x14ac:dyDescent="0.2">
      <c r="A11" s="1"/>
      <c r="B11" s="9" t="s">
        <v>53</v>
      </c>
      <c r="C11" s="7"/>
      <c r="D11" s="8"/>
      <c r="E11" s="11">
        <f>SUM(E4:E10)</f>
        <v>2</v>
      </c>
      <c r="F11" s="11">
        <f>SUM(F4:F10)</f>
        <v>0</v>
      </c>
      <c r="G11" s="11">
        <f>SUM(G4:G10)</f>
        <v>0</v>
      </c>
      <c r="H11" s="11">
        <f>SUM(H4:H10)</f>
        <v>0</v>
      </c>
      <c r="I11" s="11">
        <f>SUM(I4:I10)</f>
        <v>0</v>
      </c>
      <c r="J11" s="11">
        <f>SUM(J4:J10)</f>
        <v>0</v>
      </c>
      <c r="K11" s="11">
        <f>SUM(K4:K10)</f>
        <v>0</v>
      </c>
      <c r="L11" s="11">
        <f>SUM(L4:L10)</f>
        <v>0</v>
      </c>
      <c r="M11" s="11">
        <f>SUM(M4:M10)</f>
        <v>0</v>
      </c>
      <c r="N11" s="84">
        <f>PRODUCT(I11/O11)</f>
        <v>0</v>
      </c>
      <c r="O11" s="85">
        <f>SUM(O4:O10)</f>
        <v>3</v>
      </c>
      <c r="P11" s="10">
        <f>SUM(P4:P10)</f>
        <v>0</v>
      </c>
      <c r="Q11" s="10">
        <f>SUM(Q4:Q10)</f>
        <v>0</v>
      </c>
      <c r="R11" s="10">
        <f>SUM(R4:R10)</f>
        <v>0</v>
      </c>
      <c r="S11" s="10">
        <f>SUM(S4:S10)</f>
        <v>0</v>
      </c>
      <c r="T11" s="10">
        <f>SUM(T4:T10)</f>
        <v>0</v>
      </c>
      <c r="U11" s="10">
        <f>SUM(U4:U10)</f>
        <v>3</v>
      </c>
      <c r="V11" s="10">
        <f>SUM(V4:V10)</f>
        <v>0</v>
      </c>
      <c r="W11" s="10">
        <f>SUM(W4:W10)</f>
        <v>2</v>
      </c>
      <c r="X11" s="10">
        <f>SUM(X4:X10)</f>
        <v>0</v>
      </c>
      <c r="Y11" s="11">
        <f>SUM(Y4:Y10)</f>
        <v>9</v>
      </c>
      <c r="Z11" s="11">
        <f>SUM(Z4:Z10)</f>
        <v>0</v>
      </c>
      <c r="AA11" s="11">
        <f>SUM(AA4:AA10)</f>
        <v>0</v>
      </c>
      <c r="AB11" s="11">
        <f>SUM(AB4:AB10)</f>
        <v>0</v>
      </c>
      <c r="AC11" s="11">
        <f>SUM(AC4:AC10)</f>
        <v>0</v>
      </c>
      <c r="AD11" s="11">
        <f>SUM(AD4:AD10)</f>
        <v>0</v>
      </c>
      <c r="AE11" s="11">
        <f>SUM(AE4:AE10)</f>
        <v>0</v>
      </c>
      <c r="AF11" s="67"/>
      <c r="AG11" s="67"/>
    </row>
    <row r="12" spans="1:37" ht="14.25" x14ac:dyDescent="0.2">
      <c r="A12" s="1"/>
      <c r="B12" s="18" t="s">
        <v>54</v>
      </c>
      <c r="C12" s="19"/>
      <c r="D12" s="86">
        <v>57.3</v>
      </c>
      <c r="E12" s="1"/>
      <c r="F12" s="1"/>
      <c r="G12" s="1"/>
      <c r="H12" s="1"/>
      <c r="I12" s="1"/>
      <c r="J12" s="1"/>
      <c r="K12" s="1"/>
      <c r="L12" s="1"/>
      <c r="M12" s="1"/>
      <c r="N12" s="20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67"/>
      <c r="AG12" s="67"/>
    </row>
    <row r="13" spans="1:37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20"/>
      <c r="O13" s="2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67"/>
      <c r="AG13" s="67"/>
    </row>
    <row r="14" spans="1:37" x14ac:dyDescent="0.25">
      <c r="A14" s="1"/>
      <c r="B14" s="15" t="s">
        <v>55</v>
      </c>
      <c r="C14" s="87"/>
      <c r="D14" s="87"/>
      <c r="E14" s="11" t="s">
        <v>3</v>
      </c>
      <c r="F14" s="11" t="s">
        <v>6</v>
      </c>
      <c r="G14" s="8" t="s">
        <v>7</v>
      </c>
      <c r="H14" s="11" t="s">
        <v>8</v>
      </c>
      <c r="I14" s="11" t="s">
        <v>2</v>
      </c>
      <c r="J14" s="1"/>
      <c r="K14" s="11" t="s">
        <v>11</v>
      </c>
      <c r="L14" s="11" t="s">
        <v>12</v>
      </c>
      <c r="M14" s="11" t="s">
        <v>56</v>
      </c>
      <c r="N14" s="84" t="s">
        <v>57</v>
      </c>
      <c r="O14" s="16"/>
      <c r="P14" s="22" t="s">
        <v>58</v>
      </c>
      <c r="Q14" s="5"/>
      <c r="R14" s="5"/>
      <c r="S14" s="5"/>
      <c r="T14" s="88"/>
      <c r="U14" s="88"/>
      <c r="V14" s="88"/>
      <c r="W14" s="88"/>
      <c r="X14" s="88"/>
      <c r="Y14" s="5"/>
      <c r="Z14" s="5"/>
      <c r="AA14" s="5"/>
      <c r="AB14" s="5"/>
      <c r="AC14" s="5"/>
      <c r="AD14" s="5"/>
      <c r="AE14" s="23"/>
      <c r="AF14" s="67"/>
      <c r="AG14" s="67"/>
    </row>
    <row r="15" spans="1:37" ht="14.25" x14ac:dyDescent="0.2">
      <c r="A15" s="1"/>
      <c r="B15" s="22" t="s">
        <v>9</v>
      </c>
      <c r="C15" s="5"/>
      <c r="D15" s="23"/>
      <c r="E15" s="17">
        <f>PRODUCT(E11)</f>
        <v>2</v>
      </c>
      <c r="F15" s="17">
        <f>PRODUCT(F11)</f>
        <v>0</v>
      </c>
      <c r="G15" s="17">
        <f>PRODUCT(G11)</f>
        <v>0</v>
      </c>
      <c r="H15" s="17">
        <f>PRODUCT(H11)</f>
        <v>0</v>
      </c>
      <c r="I15" s="17">
        <f>PRODUCT(I11)</f>
        <v>0</v>
      </c>
      <c r="J15" s="1"/>
      <c r="K15" s="89">
        <f>PRODUCT((F15+G15)/E15)</f>
        <v>0</v>
      </c>
      <c r="L15" s="89">
        <f>PRODUCT(H15/E15)</f>
        <v>0</v>
      </c>
      <c r="M15" s="89">
        <f>PRODUCT(I15/E15)</f>
        <v>0</v>
      </c>
      <c r="N15" s="37">
        <f>PRODUCT(N11)</f>
        <v>0</v>
      </c>
      <c r="O15" s="16">
        <f>PRODUCT(O11)</f>
        <v>3</v>
      </c>
      <c r="P15" s="25" t="s">
        <v>59</v>
      </c>
      <c r="Q15" s="90"/>
      <c r="R15" s="26" t="s">
        <v>60</v>
      </c>
      <c r="S15" s="26"/>
      <c r="T15" s="26"/>
      <c r="U15" s="26"/>
      <c r="V15" s="26"/>
      <c r="W15" s="26"/>
      <c r="X15" s="26"/>
      <c r="Y15" s="26"/>
      <c r="Z15" s="26"/>
      <c r="AA15" s="91" t="s">
        <v>61</v>
      </c>
      <c r="AB15" s="91"/>
      <c r="AC15" s="92" t="s">
        <v>62</v>
      </c>
      <c r="AD15" s="93"/>
      <c r="AE15" s="94"/>
      <c r="AF15" s="67"/>
      <c r="AG15" s="67"/>
    </row>
    <row r="16" spans="1:37" ht="14.25" x14ac:dyDescent="0.2">
      <c r="A16" s="1"/>
      <c r="B16" s="95" t="s">
        <v>37</v>
      </c>
      <c r="C16" s="96"/>
      <c r="D16" s="97"/>
      <c r="E16" s="17"/>
      <c r="F16" s="17"/>
      <c r="G16" s="17"/>
      <c r="H16" s="17"/>
      <c r="I16" s="17"/>
      <c r="J16" s="1"/>
      <c r="K16" s="89"/>
      <c r="L16" s="89"/>
      <c r="M16" s="89"/>
      <c r="N16" s="65"/>
      <c r="O16" s="16"/>
      <c r="P16" s="98" t="s">
        <v>63</v>
      </c>
      <c r="Q16" s="99"/>
      <c r="R16" s="100"/>
      <c r="S16" s="100"/>
      <c r="T16" s="100"/>
      <c r="U16" s="100"/>
      <c r="V16" s="100"/>
      <c r="W16" s="100"/>
      <c r="X16" s="100"/>
      <c r="Y16" s="100"/>
      <c r="Z16" s="100"/>
      <c r="AA16" s="101"/>
      <c r="AB16" s="101"/>
      <c r="AC16" s="101"/>
      <c r="AD16" s="101"/>
      <c r="AE16" s="102"/>
      <c r="AF16" s="67"/>
      <c r="AG16" s="67"/>
    </row>
    <row r="17" spans="1:33" ht="14.25" x14ac:dyDescent="0.2">
      <c r="A17" s="1"/>
      <c r="B17" s="103" t="s">
        <v>38</v>
      </c>
      <c r="C17" s="104"/>
      <c r="D17" s="105"/>
      <c r="E17" s="74">
        <v>3</v>
      </c>
      <c r="F17" s="74">
        <v>0</v>
      </c>
      <c r="G17" s="74">
        <v>2</v>
      </c>
      <c r="H17" s="74">
        <v>0</v>
      </c>
      <c r="I17" s="74">
        <v>9</v>
      </c>
      <c r="J17" s="1"/>
      <c r="K17" s="106">
        <f>PRODUCT((F17+G17)/E17)</f>
        <v>0.66666666666666663</v>
      </c>
      <c r="L17" s="106">
        <f>PRODUCT(H17/E17)</f>
        <v>0</v>
      </c>
      <c r="M17" s="106">
        <f>PRODUCT(I17/E17)</f>
        <v>3</v>
      </c>
      <c r="N17" s="107">
        <f>PRODUCT(I17/O17)</f>
        <v>0.52941176470588236</v>
      </c>
      <c r="O17" s="16">
        <v>17</v>
      </c>
      <c r="P17" s="98" t="s">
        <v>64</v>
      </c>
      <c r="Q17" s="99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2"/>
      <c r="AF17" s="67"/>
      <c r="AG17" s="67"/>
    </row>
    <row r="18" spans="1:33" ht="14.25" x14ac:dyDescent="0.2">
      <c r="A18" s="1"/>
      <c r="B18" s="108" t="s">
        <v>65</v>
      </c>
      <c r="C18" s="109"/>
      <c r="D18" s="110"/>
      <c r="E18" s="11">
        <f>SUM(E15:E17)</f>
        <v>5</v>
      </c>
      <c r="F18" s="11">
        <f>SUM(F15:F17)</f>
        <v>0</v>
      </c>
      <c r="G18" s="11">
        <f>SUM(G15:G17)</f>
        <v>2</v>
      </c>
      <c r="H18" s="11">
        <f>SUM(H15:H17)</f>
        <v>0</v>
      </c>
      <c r="I18" s="11">
        <f>SUM(I15:I17)</f>
        <v>9</v>
      </c>
      <c r="J18" s="1"/>
      <c r="K18" s="111">
        <f>PRODUCT((F18+G18)/E18)</f>
        <v>0.4</v>
      </c>
      <c r="L18" s="111">
        <f>PRODUCT(H18/E18)</f>
        <v>0</v>
      </c>
      <c r="M18" s="111">
        <f>PRODUCT(I18/E18)</f>
        <v>1.8</v>
      </c>
      <c r="N18" s="84">
        <f>PRODUCT(I18/O18)</f>
        <v>0.45</v>
      </c>
      <c r="O18" s="16">
        <f>SUM(O15:O17)</f>
        <v>20</v>
      </c>
      <c r="P18" s="112" t="s">
        <v>66</v>
      </c>
      <c r="Q18" s="113"/>
      <c r="R18" s="113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5"/>
      <c r="AF18" s="67"/>
      <c r="AG18" s="67"/>
    </row>
    <row r="19" spans="1:33" ht="14.25" x14ac:dyDescent="0.2">
      <c r="A19" s="1"/>
      <c r="B19" s="1"/>
      <c r="C19" s="1"/>
      <c r="D19" s="1"/>
      <c r="E19" s="1"/>
      <c r="F19" s="16"/>
      <c r="G19" s="16"/>
      <c r="H19" s="16"/>
      <c r="I19" s="1"/>
      <c r="J19" s="1"/>
      <c r="K19" s="1"/>
      <c r="L19" s="1"/>
      <c r="M19" s="1"/>
      <c r="N19" s="1"/>
      <c r="O19" s="16"/>
      <c r="P19" s="1"/>
      <c r="Q19" s="1"/>
      <c r="R19" s="1"/>
      <c r="S19" s="1"/>
      <c r="T19" s="16"/>
      <c r="U19" s="16"/>
      <c r="V19" s="16"/>
      <c r="W19" s="1"/>
      <c r="X19" s="1"/>
      <c r="Y19" s="1"/>
      <c r="Z19" s="1"/>
      <c r="AA19" s="1"/>
      <c r="AB19" s="1"/>
      <c r="AC19" s="1"/>
      <c r="AD19" s="1"/>
      <c r="AE19" s="1"/>
      <c r="AF19" s="67"/>
      <c r="AG19" s="67"/>
    </row>
    <row r="20" spans="1:33" ht="14.25" x14ac:dyDescent="0.2">
      <c r="A20" s="1"/>
      <c r="B20" s="22" t="s">
        <v>67</v>
      </c>
      <c r="C20" s="5"/>
      <c r="D20" s="5"/>
      <c r="E20" s="5"/>
      <c r="F20" s="63"/>
      <c r="G20" s="63"/>
      <c r="H20" s="63"/>
      <c r="I20" s="5"/>
      <c r="J20" s="5"/>
      <c r="K20" s="5"/>
      <c r="L20" s="5"/>
      <c r="M20" s="5"/>
      <c r="N20" s="5"/>
      <c r="O20" s="63"/>
      <c r="P20" s="5"/>
      <c r="Q20" s="5"/>
      <c r="R20" s="5"/>
      <c r="S20" s="5"/>
      <c r="T20" s="63"/>
      <c r="U20" s="63"/>
      <c r="V20" s="63"/>
      <c r="W20" s="5"/>
      <c r="X20" s="5"/>
      <c r="Y20" s="5"/>
      <c r="Z20" s="5"/>
      <c r="AA20" s="5"/>
      <c r="AB20" s="5"/>
      <c r="AC20" s="5"/>
      <c r="AD20" s="5"/>
      <c r="AE20" s="23"/>
      <c r="AF20" s="67"/>
      <c r="AG20" s="67"/>
    </row>
    <row r="21" spans="1:33" ht="14.25" x14ac:dyDescent="0.2">
      <c r="A21" s="1"/>
      <c r="B21" s="1"/>
      <c r="C21" s="1"/>
      <c r="D21" s="1"/>
      <c r="E21" s="1"/>
      <c r="F21" s="16"/>
      <c r="G21" s="16"/>
      <c r="H21" s="16"/>
      <c r="I21" s="1"/>
      <c r="J21" s="1"/>
      <c r="K21" s="1"/>
      <c r="L21" s="1"/>
      <c r="M21" s="1"/>
      <c r="N21" s="1"/>
      <c r="O21" s="16"/>
      <c r="P21" s="1"/>
      <c r="Q21" s="1"/>
      <c r="R21" s="1"/>
      <c r="S21" s="1"/>
      <c r="T21" s="16"/>
      <c r="U21" s="16"/>
      <c r="V21" s="16"/>
      <c r="W21" s="1"/>
      <c r="X21" s="1"/>
      <c r="Y21" s="1"/>
      <c r="Z21" s="1"/>
      <c r="AA21" s="1"/>
      <c r="AB21" s="1"/>
      <c r="AC21" s="1"/>
      <c r="AD21" s="1"/>
      <c r="AE21" s="1"/>
      <c r="AF21" s="67"/>
      <c r="AG21" s="67"/>
    </row>
    <row r="22" spans="1:33" ht="14.25" x14ac:dyDescent="0.2">
      <c r="A22" s="1"/>
      <c r="B22" s="1" t="s">
        <v>13</v>
      </c>
      <c r="C22" s="1"/>
      <c r="D22" s="1" t="s">
        <v>29</v>
      </c>
      <c r="E22" s="1"/>
      <c r="F22" s="16"/>
      <c r="G22" s="16"/>
      <c r="H22" s="16"/>
      <c r="I22" s="1"/>
      <c r="J22" s="1"/>
      <c r="K22" s="1"/>
      <c r="L22" s="1"/>
      <c r="M22" s="1"/>
      <c r="N22" s="1"/>
      <c r="O22" s="16"/>
      <c r="P22" s="1"/>
      <c r="Q22" s="1"/>
      <c r="R22" s="1"/>
      <c r="S22" s="1"/>
      <c r="T22" s="16"/>
      <c r="U22" s="16"/>
      <c r="V22" s="16"/>
      <c r="W22" s="1"/>
      <c r="X22" s="1"/>
      <c r="Y22" s="1"/>
      <c r="Z22" s="1"/>
      <c r="AA22" s="1"/>
      <c r="AB22" s="1"/>
      <c r="AC22" s="1"/>
      <c r="AD22" s="1"/>
      <c r="AE22" s="1"/>
      <c r="AF22" s="67"/>
      <c r="AG22" s="67"/>
    </row>
    <row r="23" spans="1:33" ht="14.25" x14ac:dyDescent="0.2">
      <c r="A23" s="1"/>
      <c r="B23" s="1"/>
      <c r="C23" s="1"/>
      <c r="D23" s="1" t="s">
        <v>24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6"/>
      <c r="P23" s="1"/>
      <c r="Q23" s="1"/>
      <c r="R23" s="1"/>
      <c r="S23" s="1"/>
      <c r="T23" s="16"/>
      <c r="U23" s="16"/>
      <c r="V23" s="16"/>
      <c r="W23" s="1"/>
      <c r="X23" s="1"/>
      <c r="Y23" s="1"/>
      <c r="Z23" s="1"/>
      <c r="AA23" s="1"/>
      <c r="AB23" s="1"/>
      <c r="AC23" s="1"/>
      <c r="AD23" s="1"/>
      <c r="AE23" s="1"/>
      <c r="AF23" s="67"/>
      <c r="AG23" s="67"/>
    </row>
    <row r="24" spans="1:33" ht="14.25" x14ac:dyDescent="0.2">
      <c r="A24" s="1"/>
      <c r="B24" s="1"/>
      <c r="C24" s="1"/>
      <c r="D24" s="48" t="s">
        <v>25</v>
      </c>
      <c r="E24" s="1"/>
      <c r="F24" s="16"/>
      <c r="G24" s="16"/>
      <c r="H24" s="16"/>
      <c r="I24" s="1"/>
      <c r="J24" s="1"/>
      <c r="K24" s="1"/>
      <c r="L24" s="1"/>
      <c r="M24" s="1"/>
      <c r="N24" s="1"/>
      <c r="O24" s="16"/>
      <c r="P24" s="1"/>
      <c r="Q24" s="1"/>
      <c r="R24" s="1"/>
      <c r="S24" s="1"/>
      <c r="T24" s="16"/>
      <c r="U24" s="16"/>
      <c r="V24" s="16"/>
      <c r="W24" s="1"/>
      <c r="X24" s="1"/>
      <c r="Y24" s="1"/>
      <c r="Z24" s="1"/>
      <c r="AA24" s="1"/>
      <c r="AB24" s="1"/>
      <c r="AC24" s="1"/>
      <c r="AD24" s="1"/>
      <c r="AE24" s="1"/>
      <c r="AF24" s="67"/>
      <c r="AG24" s="67"/>
    </row>
    <row r="25" spans="1:33" ht="14.25" x14ac:dyDescent="0.2">
      <c r="A25" s="1"/>
      <c r="B25" s="1"/>
      <c r="C25" s="1"/>
      <c r="D25" s="1" t="s">
        <v>71</v>
      </c>
      <c r="E25" s="1"/>
      <c r="F25" s="16"/>
      <c r="G25" s="16"/>
      <c r="H25" s="16"/>
      <c r="I25" s="1"/>
      <c r="J25" s="1"/>
      <c r="K25" s="1"/>
      <c r="L25" s="1"/>
      <c r="M25" s="1"/>
      <c r="N25" s="1"/>
      <c r="O25" s="16"/>
      <c r="P25" s="1"/>
      <c r="Q25" s="1"/>
      <c r="R25" s="1"/>
      <c r="S25" s="1"/>
      <c r="T25" s="16"/>
      <c r="U25" s="16"/>
      <c r="V25" s="16"/>
      <c r="W25" s="1"/>
      <c r="X25" s="1"/>
      <c r="Y25" s="1"/>
      <c r="Z25" s="1"/>
      <c r="AA25" s="1"/>
      <c r="AB25" s="1"/>
      <c r="AC25" s="1"/>
      <c r="AD25" s="1"/>
      <c r="AE25" s="1"/>
      <c r="AF25" s="67"/>
      <c r="AG25" s="67"/>
    </row>
    <row r="26" spans="1:33" ht="14.25" x14ac:dyDescent="0.2">
      <c r="A26" s="1"/>
      <c r="B26" s="1"/>
      <c r="C26" s="1"/>
      <c r="D26" s="48"/>
      <c r="E26" s="1"/>
      <c r="F26" s="16"/>
      <c r="G26" s="16"/>
      <c r="H26" s="16"/>
      <c r="I26" s="1"/>
      <c r="J26" s="1"/>
      <c r="K26" s="1"/>
      <c r="L26" s="1"/>
      <c r="M26" s="1"/>
      <c r="N26" s="1"/>
      <c r="O26" s="16"/>
      <c r="P26" s="1"/>
      <c r="Q26" s="1"/>
      <c r="R26" s="1"/>
      <c r="S26" s="1"/>
      <c r="T26" s="16"/>
      <c r="U26" s="16"/>
      <c r="V26" s="16"/>
      <c r="W26" s="1"/>
      <c r="X26" s="1"/>
      <c r="Y26" s="1"/>
      <c r="Z26" s="1"/>
      <c r="AA26" s="1"/>
      <c r="AB26" s="1"/>
      <c r="AC26" s="1"/>
      <c r="AD26" s="1"/>
      <c r="AE26" s="1"/>
      <c r="AF26" s="67"/>
      <c r="AG26" s="67"/>
    </row>
    <row r="27" spans="1:33" ht="14.25" x14ac:dyDescent="0.2">
      <c r="A27" s="1"/>
      <c r="B27" s="1"/>
      <c r="C27" s="1"/>
      <c r="D27" s="48"/>
      <c r="E27" s="1"/>
      <c r="F27" s="16"/>
      <c r="G27" s="16"/>
      <c r="H27" s="16"/>
      <c r="I27" s="1"/>
      <c r="J27" s="1"/>
      <c r="K27" s="1"/>
      <c r="L27" s="1"/>
      <c r="M27" s="1"/>
      <c r="N27" s="1"/>
      <c r="O27" s="16"/>
      <c r="P27" s="1"/>
      <c r="Q27" s="1"/>
      <c r="R27" s="1"/>
      <c r="S27" s="1"/>
      <c r="T27" s="16"/>
      <c r="U27" s="16"/>
      <c r="V27" s="16"/>
      <c r="W27" s="1"/>
      <c r="X27" s="1"/>
      <c r="Y27" s="1"/>
      <c r="Z27" s="1"/>
      <c r="AA27" s="1"/>
      <c r="AB27" s="1"/>
      <c r="AC27" s="1"/>
      <c r="AD27" s="1"/>
      <c r="AE27" s="1"/>
      <c r="AF27" s="67"/>
      <c r="AG27" s="67"/>
    </row>
    <row r="28" spans="1:33" ht="14.25" x14ac:dyDescent="0.2">
      <c r="A28" s="1"/>
      <c r="B28" s="1"/>
      <c r="C28" s="1"/>
      <c r="D28" s="48"/>
      <c r="E28" s="1"/>
      <c r="F28" s="16"/>
      <c r="G28" s="16"/>
      <c r="H28" s="16"/>
      <c r="I28" s="1"/>
      <c r="J28" s="1"/>
      <c r="K28" s="1"/>
      <c r="L28" s="1"/>
      <c r="M28" s="1"/>
      <c r="N28" s="1"/>
      <c r="O28" s="16"/>
      <c r="P28" s="1"/>
      <c r="Q28" s="1"/>
      <c r="R28" s="1"/>
      <c r="S28" s="1"/>
      <c r="T28" s="16"/>
      <c r="U28" s="16"/>
      <c r="V28" s="16"/>
      <c r="W28" s="1"/>
      <c r="X28" s="1"/>
      <c r="Y28" s="1"/>
      <c r="Z28" s="1"/>
      <c r="AA28" s="1"/>
      <c r="AB28" s="1"/>
      <c r="AC28" s="1"/>
      <c r="AD28" s="1"/>
      <c r="AE28" s="1"/>
      <c r="AF28" s="67"/>
      <c r="AG28" s="67"/>
    </row>
    <row r="29" spans="1:33" ht="14.25" x14ac:dyDescent="0.2">
      <c r="A29" s="1"/>
      <c r="B29" s="1"/>
      <c r="C29" s="1"/>
      <c r="D29" s="48"/>
      <c r="E29" s="1"/>
      <c r="F29" s="16"/>
      <c r="G29" s="16"/>
      <c r="H29" s="16"/>
      <c r="I29" s="1"/>
      <c r="J29" s="1"/>
      <c r="K29" s="1"/>
      <c r="L29" s="1"/>
      <c r="M29" s="1"/>
      <c r="N29" s="1"/>
      <c r="O29" s="16"/>
      <c r="P29" s="1"/>
      <c r="Q29" s="1"/>
      <c r="R29" s="1"/>
      <c r="S29" s="1"/>
      <c r="T29" s="16"/>
      <c r="U29" s="16"/>
      <c r="V29" s="16"/>
      <c r="W29" s="1"/>
      <c r="X29" s="1"/>
      <c r="Y29" s="1"/>
      <c r="Z29" s="1"/>
      <c r="AA29" s="1"/>
      <c r="AB29" s="1"/>
      <c r="AC29" s="1"/>
      <c r="AD29" s="1"/>
      <c r="AE29" s="1"/>
      <c r="AF29" s="67"/>
      <c r="AG29" s="67"/>
    </row>
    <row r="30" spans="1:33" ht="14.25" x14ac:dyDescent="0.2">
      <c r="A30" s="1"/>
      <c r="B30" s="1"/>
      <c r="C30" s="1"/>
      <c r="D30" s="48"/>
      <c r="E30" s="1"/>
      <c r="F30" s="16"/>
      <c r="G30" s="16"/>
      <c r="H30" s="16"/>
      <c r="I30" s="1"/>
      <c r="J30" s="1"/>
      <c r="K30" s="1"/>
      <c r="L30" s="1"/>
      <c r="M30" s="1"/>
      <c r="N30" s="1"/>
      <c r="O30" s="16"/>
      <c r="P30" s="1"/>
      <c r="Q30" s="1"/>
      <c r="R30" s="1"/>
      <c r="S30" s="1"/>
      <c r="T30" s="16"/>
      <c r="U30" s="16"/>
      <c r="V30" s="16"/>
      <c r="W30" s="1"/>
      <c r="X30" s="1"/>
      <c r="Y30" s="1"/>
      <c r="Z30" s="1"/>
      <c r="AA30" s="1"/>
      <c r="AB30" s="1"/>
      <c r="AC30" s="1"/>
      <c r="AD30" s="1"/>
      <c r="AE30" s="1"/>
      <c r="AF30" s="67"/>
      <c r="AG30" s="67"/>
    </row>
    <row r="31" spans="1:33" ht="14.25" x14ac:dyDescent="0.2">
      <c r="A31" s="1"/>
      <c r="B31" s="1"/>
      <c r="C31" s="1"/>
      <c r="D31" s="1"/>
      <c r="E31" s="1"/>
      <c r="F31" s="16"/>
      <c r="G31" s="16"/>
      <c r="H31" s="16"/>
      <c r="I31" s="1"/>
      <c r="J31" s="1"/>
      <c r="K31" s="1"/>
      <c r="L31" s="1"/>
      <c r="M31" s="1"/>
      <c r="N31" s="1"/>
      <c r="O31" s="16"/>
      <c r="P31" s="1"/>
      <c r="Q31" s="1"/>
      <c r="R31" s="1"/>
      <c r="S31" s="1"/>
      <c r="T31" s="16"/>
      <c r="U31" s="16"/>
      <c r="V31" s="16"/>
      <c r="W31" s="1"/>
      <c r="X31" s="1"/>
      <c r="Y31" s="1"/>
      <c r="Z31" s="1"/>
      <c r="AA31" s="1"/>
      <c r="AB31" s="1"/>
      <c r="AC31" s="1"/>
      <c r="AD31" s="1"/>
      <c r="AE31" s="1"/>
      <c r="AF31" s="67"/>
      <c r="AG31" s="67"/>
    </row>
    <row r="32" spans="1:33" ht="14.25" x14ac:dyDescent="0.2">
      <c r="A32" s="1"/>
      <c r="B32" s="1"/>
      <c r="C32" s="1"/>
      <c r="D32" s="1"/>
      <c r="E32" s="1"/>
      <c r="F32" s="16"/>
      <c r="G32" s="16"/>
      <c r="H32" s="16"/>
      <c r="I32" s="1"/>
      <c r="J32" s="1"/>
      <c r="K32" s="1"/>
      <c r="L32" s="1"/>
      <c r="M32" s="1"/>
      <c r="N32" s="1"/>
      <c r="O32" s="16"/>
      <c r="P32" s="1"/>
      <c r="Q32" s="1"/>
      <c r="R32" s="1"/>
      <c r="S32" s="1"/>
      <c r="T32" s="16"/>
      <c r="U32" s="16"/>
      <c r="V32" s="16"/>
      <c r="W32" s="1"/>
      <c r="X32" s="1"/>
      <c r="Y32" s="1"/>
      <c r="Z32" s="1"/>
      <c r="AA32" s="1"/>
      <c r="AB32" s="1"/>
      <c r="AC32" s="1"/>
      <c r="AD32" s="1"/>
      <c r="AE32" s="1"/>
      <c r="AF32" s="67"/>
      <c r="AG32" s="67"/>
    </row>
    <row r="33" spans="1:33" ht="14.25" x14ac:dyDescent="0.2">
      <c r="A33" s="1"/>
      <c r="B33" s="1"/>
      <c r="C33" s="1"/>
      <c r="D33" s="1"/>
      <c r="E33" s="1"/>
      <c r="F33" s="16"/>
      <c r="G33" s="16"/>
      <c r="H33" s="16"/>
      <c r="I33" s="1"/>
      <c r="J33" s="1"/>
      <c r="K33" s="1"/>
      <c r="L33" s="1"/>
      <c r="M33" s="1"/>
      <c r="N33" s="1"/>
      <c r="O33" s="16"/>
      <c r="P33" s="1"/>
      <c r="Q33" s="1"/>
      <c r="R33" s="1"/>
      <c r="S33" s="1"/>
      <c r="T33" s="16"/>
      <c r="U33" s="16"/>
      <c r="V33" s="16"/>
      <c r="W33" s="1"/>
      <c r="X33" s="1"/>
      <c r="Y33" s="1"/>
      <c r="Z33" s="1"/>
      <c r="AA33" s="1"/>
      <c r="AB33" s="1"/>
      <c r="AC33" s="1"/>
      <c r="AD33" s="1"/>
      <c r="AE33" s="1"/>
      <c r="AF33" s="67"/>
      <c r="AG33" s="67"/>
    </row>
    <row r="34" spans="1:33" ht="14.25" x14ac:dyDescent="0.2">
      <c r="A34" s="1"/>
      <c r="B34" s="1"/>
      <c r="C34" s="1"/>
      <c r="D34" s="1"/>
      <c r="E34" s="1"/>
      <c r="F34" s="16"/>
      <c r="G34" s="16"/>
      <c r="H34" s="16"/>
      <c r="I34" s="1"/>
      <c r="J34" s="1"/>
      <c r="K34" s="1"/>
      <c r="L34" s="1"/>
      <c r="M34" s="1"/>
      <c r="N34" s="1"/>
      <c r="O34" s="16"/>
      <c r="P34" s="1"/>
      <c r="Q34" s="1"/>
      <c r="R34" s="1"/>
      <c r="S34" s="1"/>
      <c r="T34" s="16"/>
      <c r="U34" s="16"/>
      <c r="V34" s="16"/>
      <c r="W34" s="1"/>
      <c r="X34" s="1"/>
      <c r="Y34" s="1"/>
      <c r="Z34" s="1"/>
      <c r="AA34" s="1"/>
      <c r="AB34" s="1"/>
      <c r="AC34" s="1"/>
      <c r="AD34" s="1"/>
      <c r="AE34" s="1"/>
      <c r="AF34" s="67"/>
      <c r="AG34" s="67"/>
    </row>
    <row r="35" spans="1:33" ht="14.25" x14ac:dyDescent="0.2">
      <c r="A35" s="1"/>
      <c r="B35" s="1"/>
      <c r="C35" s="1"/>
      <c r="D35" s="1"/>
      <c r="E35" s="1"/>
      <c r="F35" s="16"/>
      <c r="G35" s="16"/>
      <c r="H35" s="16"/>
      <c r="I35" s="1"/>
      <c r="J35" s="1"/>
      <c r="K35" s="1"/>
      <c r="L35" s="1"/>
      <c r="M35" s="1"/>
      <c r="N35" s="1"/>
      <c r="O35" s="16"/>
      <c r="P35" s="1"/>
      <c r="Q35" s="1"/>
      <c r="R35" s="1"/>
      <c r="S35" s="1"/>
      <c r="T35" s="16"/>
      <c r="U35" s="16"/>
      <c r="V35" s="16"/>
      <c r="W35" s="1"/>
      <c r="X35" s="1"/>
      <c r="Y35" s="1"/>
      <c r="Z35" s="1"/>
      <c r="AA35" s="1"/>
      <c r="AB35" s="1"/>
      <c r="AC35" s="1"/>
      <c r="AD35" s="1"/>
      <c r="AE35" s="1"/>
      <c r="AF35" s="67"/>
      <c r="AG35" s="67"/>
    </row>
    <row r="36" spans="1:33" ht="14.25" x14ac:dyDescent="0.2">
      <c r="A36" s="1"/>
      <c r="B36" s="1"/>
      <c r="C36" s="1"/>
      <c r="D36" s="1"/>
      <c r="E36" s="1"/>
      <c r="F36" s="16"/>
      <c r="G36" s="16"/>
      <c r="H36" s="16"/>
      <c r="I36" s="1"/>
      <c r="J36" s="1"/>
      <c r="K36" s="1"/>
      <c r="L36" s="1"/>
      <c r="M36" s="1"/>
      <c r="N36" s="1"/>
      <c r="O36" s="16"/>
      <c r="P36" s="1"/>
      <c r="Q36" s="1"/>
      <c r="R36" s="1"/>
      <c r="S36" s="1"/>
      <c r="T36" s="16"/>
      <c r="U36" s="16"/>
      <c r="V36" s="16"/>
      <c r="W36" s="1"/>
      <c r="X36" s="1"/>
      <c r="Y36" s="1"/>
      <c r="Z36" s="1"/>
      <c r="AA36" s="1"/>
      <c r="AB36" s="1"/>
      <c r="AC36" s="1"/>
      <c r="AD36" s="1"/>
      <c r="AE36" s="1"/>
      <c r="AF36" s="67"/>
      <c r="AG36" s="67"/>
    </row>
    <row r="37" spans="1:33" ht="14.25" x14ac:dyDescent="0.2">
      <c r="A37" s="1"/>
      <c r="B37" s="1"/>
      <c r="C37" s="1"/>
      <c r="D37" s="1"/>
      <c r="E37" s="1"/>
      <c r="F37" s="16"/>
      <c r="G37" s="16"/>
      <c r="H37" s="16"/>
      <c r="I37" s="1"/>
      <c r="J37" s="1"/>
      <c r="K37" s="1"/>
      <c r="L37" s="1"/>
      <c r="M37" s="1"/>
      <c r="N37" s="1"/>
      <c r="O37" s="16"/>
      <c r="P37" s="1"/>
      <c r="Q37" s="1"/>
      <c r="R37" s="1"/>
      <c r="S37" s="1"/>
      <c r="T37" s="16"/>
      <c r="U37" s="16"/>
      <c r="V37" s="16"/>
      <c r="W37" s="1"/>
      <c r="X37" s="1"/>
      <c r="Y37" s="1"/>
      <c r="Z37" s="1"/>
      <c r="AA37" s="1"/>
      <c r="AB37" s="1"/>
      <c r="AC37" s="1"/>
      <c r="AD37" s="1"/>
      <c r="AE37" s="1"/>
      <c r="AF37" s="67"/>
      <c r="AG37" s="67"/>
    </row>
    <row r="38" spans="1:33" ht="14.25" x14ac:dyDescent="0.2">
      <c r="A38" s="1"/>
      <c r="B38" s="1"/>
      <c r="C38" s="1"/>
      <c r="D38" s="1"/>
      <c r="E38" s="1"/>
      <c r="F38" s="16"/>
      <c r="G38" s="16"/>
      <c r="H38" s="16"/>
      <c r="I38" s="1"/>
      <c r="J38" s="1"/>
      <c r="K38" s="1"/>
      <c r="L38" s="1"/>
      <c r="M38" s="1"/>
      <c r="N38" s="1"/>
      <c r="O38" s="16"/>
      <c r="P38" s="1"/>
      <c r="Q38" s="1"/>
      <c r="R38" s="1"/>
      <c r="S38" s="1"/>
      <c r="T38" s="16"/>
      <c r="U38" s="16"/>
      <c r="V38" s="16"/>
      <c r="W38" s="1"/>
      <c r="X38" s="1"/>
      <c r="Y38" s="1"/>
      <c r="Z38" s="1"/>
      <c r="AA38" s="1"/>
      <c r="AB38" s="1"/>
      <c r="AC38" s="1"/>
      <c r="AD38" s="1"/>
      <c r="AE38" s="1"/>
      <c r="AF38" s="67"/>
      <c r="AG38" s="67"/>
    </row>
    <row r="39" spans="1:33" ht="14.25" x14ac:dyDescent="0.2">
      <c r="A39" s="1"/>
      <c r="B39" s="1"/>
      <c r="C39" s="1"/>
      <c r="D39" s="1"/>
      <c r="E39" s="1"/>
      <c r="F39" s="16"/>
      <c r="G39" s="16"/>
      <c r="H39" s="16"/>
      <c r="I39" s="1"/>
      <c r="J39" s="1"/>
      <c r="K39" s="1"/>
      <c r="L39" s="1"/>
      <c r="M39" s="1"/>
      <c r="N39" s="1"/>
      <c r="O39" s="16"/>
      <c r="P39" s="1"/>
      <c r="Q39" s="1"/>
      <c r="R39" s="1"/>
      <c r="S39" s="1"/>
      <c r="T39" s="16"/>
      <c r="U39" s="16"/>
      <c r="V39" s="16"/>
      <c r="W39" s="1"/>
      <c r="X39" s="1"/>
      <c r="Y39" s="1"/>
      <c r="Z39" s="1"/>
      <c r="AA39" s="1"/>
      <c r="AB39" s="1"/>
      <c r="AC39" s="1"/>
      <c r="AD39" s="1"/>
      <c r="AE39" s="1"/>
      <c r="AF39" s="67"/>
      <c r="AG39" s="67"/>
    </row>
    <row r="40" spans="1:33" ht="14.25" x14ac:dyDescent="0.2">
      <c r="A40" s="1"/>
      <c r="B40" s="1"/>
      <c r="C40" s="1"/>
      <c r="D40" s="1"/>
      <c r="E40" s="1"/>
      <c r="F40" s="16"/>
      <c r="G40" s="16"/>
      <c r="H40" s="16"/>
      <c r="I40" s="1"/>
      <c r="J40" s="1"/>
      <c r="K40" s="1"/>
      <c r="L40" s="1"/>
      <c r="M40" s="1"/>
      <c r="N40" s="1"/>
      <c r="O40" s="16"/>
      <c r="P40" s="1"/>
      <c r="Q40" s="1"/>
      <c r="R40" s="1"/>
      <c r="S40" s="1"/>
      <c r="T40" s="16"/>
      <c r="U40" s="16"/>
      <c r="V40" s="16"/>
      <c r="W40" s="1"/>
      <c r="X40" s="1"/>
      <c r="Y40" s="1"/>
      <c r="Z40" s="1"/>
      <c r="AA40" s="1"/>
      <c r="AB40" s="1"/>
      <c r="AC40" s="1"/>
      <c r="AD40" s="1"/>
      <c r="AE40" s="1"/>
      <c r="AF40" s="67"/>
      <c r="AG40" s="67"/>
    </row>
    <row r="41" spans="1:33" ht="14.25" x14ac:dyDescent="0.2">
      <c r="A41" s="1"/>
      <c r="B41" s="1"/>
      <c r="C41" s="1"/>
      <c r="D41" s="1"/>
      <c r="E41" s="1"/>
      <c r="F41" s="16"/>
      <c r="G41" s="16"/>
      <c r="H41" s="16"/>
      <c r="I41" s="1"/>
      <c r="J41" s="1"/>
      <c r="K41" s="1"/>
      <c r="L41" s="1"/>
      <c r="M41" s="1"/>
      <c r="N41" s="1"/>
      <c r="O41" s="16"/>
      <c r="P41" s="1"/>
      <c r="Q41" s="1"/>
      <c r="R41" s="1"/>
      <c r="S41" s="1"/>
      <c r="T41" s="16"/>
      <c r="U41" s="16"/>
      <c r="V41" s="16"/>
      <c r="W41" s="1"/>
      <c r="X41" s="1"/>
      <c r="Y41" s="1"/>
      <c r="Z41" s="1"/>
      <c r="AA41" s="1"/>
      <c r="AB41" s="1"/>
      <c r="AC41" s="1"/>
      <c r="AD41" s="1"/>
      <c r="AE41" s="1"/>
      <c r="AF41" s="67"/>
      <c r="AG41" s="67"/>
    </row>
    <row r="42" spans="1:33" ht="14.25" x14ac:dyDescent="0.2">
      <c r="A42" s="1"/>
      <c r="B42" s="1"/>
      <c r="C42" s="1"/>
      <c r="D42" s="1"/>
      <c r="E42" s="1"/>
      <c r="F42" s="16"/>
      <c r="G42" s="16"/>
      <c r="H42" s="16"/>
      <c r="I42" s="1"/>
      <c r="J42" s="1"/>
      <c r="K42" s="1"/>
      <c r="L42" s="1"/>
      <c r="M42" s="1"/>
      <c r="N42" s="1"/>
      <c r="O42" s="16"/>
      <c r="P42" s="1"/>
      <c r="Q42" s="1"/>
      <c r="R42" s="1"/>
      <c r="S42" s="1"/>
      <c r="T42" s="16"/>
      <c r="U42" s="16"/>
      <c r="V42" s="16"/>
      <c r="W42" s="1"/>
      <c r="X42" s="1"/>
      <c r="Y42" s="1"/>
      <c r="Z42" s="1"/>
      <c r="AA42" s="1"/>
      <c r="AB42" s="1"/>
      <c r="AC42" s="1"/>
      <c r="AD42" s="1"/>
      <c r="AE42" s="1"/>
      <c r="AF42" s="67"/>
      <c r="AG42" s="67"/>
    </row>
  </sheetData>
  <sortState xmlns:xlrd2="http://schemas.microsoft.com/office/spreadsheetml/2017/richdata2" ref="D24:K25">
    <sortCondition descending="1" ref="D24:D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2"/>
  <sheetViews>
    <sheetView zoomScale="93" zoomScaleNormal="93" workbookViewId="0">
      <selection activeCell="T20" sqref="T20"/>
    </sheetView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85546875" bestFit="1" customWidth="1"/>
    <col min="45" max="45" width="0.7109375" customWidth="1"/>
  </cols>
  <sheetData>
    <row r="1" spans="1:57" x14ac:dyDescent="0.25">
      <c r="A1" s="1"/>
      <c r="B1" s="62" t="s">
        <v>28</v>
      </c>
      <c r="C1" s="63"/>
      <c r="D1" s="5"/>
      <c r="E1" s="27" t="s">
        <v>30</v>
      </c>
      <c r="F1" s="27"/>
      <c r="G1" s="28"/>
      <c r="H1" s="28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7"/>
      <c r="AB1" s="27"/>
      <c r="AC1" s="28"/>
      <c r="AD1" s="28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29" t="s">
        <v>14</v>
      </c>
      <c r="C2" s="30"/>
      <c r="D2" s="31"/>
      <c r="E2" s="6" t="s">
        <v>9</v>
      </c>
      <c r="F2" s="7"/>
      <c r="G2" s="7"/>
      <c r="H2" s="7"/>
      <c r="I2" s="13"/>
      <c r="J2" s="8"/>
      <c r="K2" s="24"/>
      <c r="L2" s="15" t="s">
        <v>15</v>
      </c>
      <c r="M2" s="7"/>
      <c r="N2" s="7"/>
      <c r="O2" s="14"/>
      <c r="P2" s="12"/>
      <c r="Q2" s="15" t="s">
        <v>16</v>
      </c>
      <c r="R2" s="7"/>
      <c r="S2" s="7"/>
      <c r="T2" s="7"/>
      <c r="U2" s="13"/>
      <c r="V2" s="14"/>
      <c r="W2" s="12"/>
      <c r="X2" s="32" t="s">
        <v>17</v>
      </c>
      <c r="Y2" s="33"/>
      <c r="Z2" s="34"/>
      <c r="AA2" s="6" t="s">
        <v>9</v>
      </c>
      <c r="AB2" s="7"/>
      <c r="AC2" s="7"/>
      <c r="AD2" s="7"/>
      <c r="AE2" s="13"/>
      <c r="AF2" s="8"/>
      <c r="AG2" s="24"/>
      <c r="AH2" s="15" t="s">
        <v>18</v>
      </c>
      <c r="AI2" s="7"/>
      <c r="AJ2" s="7"/>
      <c r="AK2" s="14"/>
      <c r="AL2" s="12"/>
      <c r="AM2" s="15" t="s">
        <v>16</v>
      </c>
      <c r="AN2" s="7"/>
      <c r="AO2" s="7"/>
      <c r="AP2" s="7"/>
      <c r="AQ2" s="13"/>
      <c r="AR2" s="14"/>
      <c r="AS2" s="35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10</v>
      </c>
      <c r="K3" s="35"/>
      <c r="L3" s="11" t="s">
        <v>7</v>
      </c>
      <c r="M3" s="11" t="s">
        <v>8</v>
      </c>
      <c r="N3" s="11" t="s">
        <v>19</v>
      </c>
      <c r="O3" s="11" t="s">
        <v>2</v>
      </c>
      <c r="P3" s="16"/>
      <c r="Q3" s="11" t="s">
        <v>3</v>
      </c>
      <c r="R3" s="11" t="s">
        <v>6</v>
      </c>
      <c r="S3" s="8" t="s">
        <v>7</v>
      </c>
      <c r="T3" s="11" t="s">
        <v>8</v>
      </c>
      <c r="U3" s="11" t="s">
        <v>2</v>
      </c>
      <c r="V3" s="11" t="s">
        <v>10</v>
      </c>
      <c r="W3" s="35"/>
      <c r="X3" s="11" t="s">
        <v>0</v>
      </c>
      <c r="Y3" s="11" t="s">
        <v>5</v>
      </c>
      <c r="Z3" s="6" t="s">
        <v>1</v>
      </c>
      <c r="AA3" s="11" t="s">
        <v>3</v>
      </c>
      <c r="AB3" s="11" t="s">
        <v>6</v>
      </c>
      <c r="AC3" s="8" t="s">
        <v>7</v>
      </c>
      <c r="AD3" s="11" t="s">
        <v>8</v>
      </c>
      <c r="AE3" s="11" t="s">
        <v>2</v>
      </c>
      <c r="AF3" s="11" t="s">
        <v>10</v>
      </c>
      <c r="AG3" s="35"/>
      <c r="AH3" s="11" t="s">
        <v>7</v>
      </c>
      <c r="AI3" s="11" t="s">
        <v>8</v>
      </c>
      <c r="AJ3" s="11" t="s">
        <v>19</v>
      </c>
      <c r="AK3" s="11" t="s">
        <v>2</v>
      </c>
      <c r="AL3" s="16"/>
      <c r="AM3" s="11" t="s">
        <v>3</v>
      </c>
      <c r="AN3" s="11" t="s">
        <v>6</v>
      </c>
      <c r="AO3" s="8" t="s">
        <v>7</v>
      </c>
      <c r="AP3" s="11" t="s">
        <v>8</v>
      </c>
      <c r="AQ3" s="11" t="s">
        <v>2</v>
      </c>
      <c r="AR3" s="11" t="s">
        <v>10</v>
      </c>
      <c r="AS3" s="35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17"/>
      <c r="C4" s="19"/>
      <c r="D4" s="18"/>
      <c r="E4" s="17"/>
      <c r="F4" s="17"/>
      <c r="G4" s="17"/>
      <c r="H4" s="36"/>
      <c r="I4" s="17"/>
      <c r="J4" s="37"/>
      <c r="K4" s="21"/>
      <c r="L4" s="38"/>
      <c r="M4" s="11"/>
      <c r="N4" s="11"/>
      <c r="O4" s="11"/>
      <c r="P4" s="16"/>
      <c r="Q4" s="17"/>
      <c r="R4" s="17"/>
      <c r="S4" s="36"/>
      <c r="T4" s="17"/>
      <c r="U4" s="17"/>
      <c r="V4" s="39"/>
      <c r="W4" s="21"/>
      <c r="X4" s="17">
        <v>2018</v>
      </c>
      <c r="Y4" s="19" t="s">
        <v>33</v>
      </c>
      <c r="Z4" s="18" t="s">
        <v>32</v>
      </c>
      <c r="AA4" s="17">
        <v>10</v>
      </c>
      <c r="AB4" s="17">
        <v>0</v>
      </c>
      <c r="AC4" s="17">
        <v>1</v>
      </c>
      <c r="AD4" s="36">
        <v>7</v>
      </c>
      <c r="AE4" s="17">
        <v>24</v>
      </c>
      <c r="AF4" s="37">
        <v>0.6</v>
      </c>
      <c r="AG4" s="21">
        <v>40</v>
      </c>
      <c r="AH4" s="11"/>
      <c r="AI4" s="11"/>
      <c r="AJ4" s="11"/>
      <c r="AK4" s="11"/>
      <c r="AL4" s="16"/>
      <c r="AM4" s="17">
        <v>1</v>
      </c>
      <c r="AN4" s="17">
        <v>0</v>
      </c>
      <c r="AO4" s="17">
        <v>0</v>
      </c>
      <c r="AP4" s="17">
        <v>0</v>
      </c>
      <c r="AQ4" s="17">
        <v>3</v>
      </c>
      <c r="AR4" s="61">
        <v>1</v>
      </c>
      <c r="AS4" s="64">
        <v>3</v>
      </c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17"/>
      <c r="C5" s="19"/>
      <c r="D5" s="18"/>
      <c r="E5" s="17"/>
      <c r="F5" s="17"/>
      <c r="G5" s="17"/>
      <c r="H5" s="36"/>
      <c r="I5" s="17"/>
      <c r="J5" s="37"/>
      <c r="K5" s="21"/>
      <c r="L5" s="38"/>
      <c r="M5" s="11"/>
      <c r="N5" s="11"/>
      <c r="O5" s="11"/>
      <c r="P5" s="16"/>
      <c r="Q5" s="17"/>
      <c r="R5" s="17"/>
      <c r="S5" s="36"/>
      <c r="T5" s="17"/>
      <c r="U5" s="17"/>
      <c r="V5" s="39"/>
      <c r="W5" s="21"/>
      <c r="X5" s="17">
        <v>2019</v>
      </c>
      <c r="Y5" s="19" t="s">
        <v>34</v>
      </c>
      <c r="Z5" s="18" t="s">
        <v>32</v>
      </c>
      <c r="AA5" s="17">
        <v>7</v>
      </c>
      <c r="AB5" s="17">
        <v>0</v>
      </c>
      <c r="AC5" s="17">
        <v>2</v>
      </c>
      <c r="AD5" s="36">
        <v>8</v>
      </c>
      <c r="AE5" s="17">
        <v>27</v>
      </c>
      <c r="AF5" s="37">
        <v>0.69199999999999995</v>
      </c>
      <c r="AG5" s="21">
        <v>39</v>
      </c>
      <c r="AH5" s="11"/>
      <c r="AI5" s="11"/>
      <c r="AJ5" s="11"/>
      <c r="AK5" s="11"/>
      <c r="AL5" s="16"/>
      <c r="AM5" s="17">
        <v>7</v>
      </c>
      <c r="AN5" s="17">
        <v>0</v>
      </c>
      <c r="AO5" s="17">
        <v>1</v>
      </c>
      <c r="AP5" s="17">
        <v>5</v>
      </c>
      <c r="AQ5" s="17">
        <v>13</v>
      </c>
      <c r="AR5" s="61">
        <v>0.433</v>
      </c>
      <c r="AS5" s="64">
        <v>30</v>
      </c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7"/>
      <c r="C6" s="19"/>
      <c r="D6" s="18"/>
      <c r="E6" s="17"/>
      <c r="F6" s="17"/>
      <c r="G6" s="17"/>
      <c r="H6" s="36"/>
      <c r="I6" s="17"/>
      <c r="J6" s="37"/>
      <c r="K6" s="21"/>
      <c r="L6" s="38"/>
      <c r="M6" s="11"/>
      <c r="N6" s="11"/>
      <c r="O6" s="11"/>
      <c r="P6" s="16"/>
      <c r="Q6" s="17"/>
      <c r="R6" s="17"/>
      <c r="S6" s="36"/>
      <c r="T6" s="17"/>
      <c r="U6" s="17"/>
      <c r="V6" s="39"/>
      <c r="W6" s="21"/>
      <c r="X6" s="17">
        <v>2020</v>
      </c>
      <c r="Y6" s="19" t="s">
        <v>34</v>
      </c>
      <c r="Z6" s="18" t="s">
        <v>31</v>
      </c>
      <c r="AA6" s="17">
        <v>6</v>
      </c>
      <c r="AB6" s="17">
        <v>0</v>
      </c>
      <c r="AC6" s="17">
        <v>3</v>
      </c>
      <c r="AD6" s="36">
        <v>11</v>
      </c>
      <c r="AE6" s="17">
        <v>18</v>
      </c>
      <c r="AF6" s="37">
        <v>0.48699999999999999</v>
      </c>
      <c r="AG6" s="21">
        <v>37</v>
      </c>
      <c r="AH6" s="11"/>
      <c r="AI6" s="11"/>
      <c r="AJ6" s="11"/>
      <c r="AK6" s="11"/>
      <c r="AL6" s="16"/>
      <c r="AM6" s="17"/>
      <c r="AN6" s="17"/>
      <c r="AO6" s="17"/>
      <c r="AP6" s="17"/>
      <c r="AQ6" s="17"/>
      <c r="AR6" s="61"/>
      <c r="AS6" s="64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17">
        <v>2021</v>
      </c>
      <c r="C7" s="17" t="s">
        <v>26</v>
      </c>
      <c r="D7" s="18" t="s">
        <v>27</v>
      </c>
      <c r="E7" s="17">
        <v>4</v>
      </c>
      <c r="F7" s="17">
        <v>0</v>
      </c>
      <c r="G7" s="17">
        <v>2</v>
      </c>
      <c r="H7" s="17">
        <v>1</v>
      </c>
      <c r="I7" s="17">
        <v>5</v>
      </c>
      <c r="J7" s="65">
        <v>0.35709999999999997</v>
      </c>
      <c r="K7" s="66">
        <v>14.001680201624197</v>
      </c>
      <c r="L7" s="38"/>
      <c r="M7" s="38"/>
      <c r="N7" s="38"/>
      <c r="O7" s="11"/>
      <c r="P7" s="16"/>
      <c r="Q7" s="17">
        <v>2</v>
      </c>
      <c r="R7" s="17">
        <v>0</v>
      </c>
      <c r="S7" s="36">
        <v>0</v>
      </c>
      <c r="T7" s="17">
        <v>2</v>
      </c>
      <c r="U7" s="17">
        <v>10</v>
      </c>
      <c r="V7" s="39">
        <v>0.71430000000000005</v>
      </c>
      <c r="W7" s="16">
        <v>14</v>
      </c>
      <c r="X7" s="17"/>
      <c r="Y7" s="19"/>
      <c r="Z7" s="18"/>
      <c r="AA7" s="17"/>
      <c r="AB7" s="17"/>
      <c r="AC7" s="17"/>
      <c r="AD7" s="36"/>
      <c r="AE7" s="17"/>
      <c r="AF7" s="37"/>
      <c r="AG7" s="21"/>
      <c r="AH7" s="11"/>
      <c r="AI7" s="11"/>
      <c r="AJ7" s="11"/>
      <c r="AK7" s="11"/>
      <c r="AL7" s="16"/>
      <c r="AM7" s="17"/>
      <c r="AN7" s="17"/>
      <c r="AO7" s="17"/>
      <c r="AP7" s="17"/>
      <c r="AQ7" s="17"/>
      <c r="AR7" s="61"/>
      <c r="AS7" s="64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7"/>
      <c r="C8" s="19"/>
      <c r="D8" s="18"/>
      <c r="E8" s="17"/>
      <c r="F8" s="17"/>
      <c r="G8" s="17"/>
      <c r="H8" s="36"/>
      <c r="I8" s="17"/>
      <c r="J8" s="37"/>
      <c r="K8" s="21"/>
      <c r="L8" s="38"/>
      <c r="M8" s="11"/>
      <c r="N8" s="11"/>
      <c r="O8" s="11"/>
      <c r="P8" s="16"/>
      <c r="Q8" s="17"/>
      <c r="R8" s="17"/>
      <c r="S8" s="36"/>
      <c r="T8" s="17"/>
      <c r="U8" s="17"/>
      <c r="V8" s="39"/>
      <c r="W8" s="21"/>
      <c r="X8" s="17"/>
      <c r="Y8" s="19"/>
      <c r="Z8" s="18"/>
      <c r="AA8" s="17"/>
      <c r="AB8" s="17"/>
      <c r="AC8" s="17"/>
      <c r="AD8" s="36"/>
      <c r="AE8" s="17"/>
      <c r="AF8" s="37"/>
      <c r="AG8" s="21"/>
      <c r="AH8" s="11"/>
      <c r="AI8" s="11"/>
      <c r="AJ8" s="11"/>
      <c r="AK8" s="11"/>
      <c r="AL8" s="16"/>
      <c r="AM8" s="17"/>
      <c r="AN8" s="17"/>
      <c r="AO8" s="17"/>
      <c r="AP8" s="17"/>
      <c r="AQ8" s="17"/>
      <c r="AR8" s="61"/>
      <c r="AS8" s="64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ht="14.25" x14ac:dyDescent="0.2">
      <c r="A9" s="1"/>
      <c r="B9" s="40" t="s">
        <v>20</v>
      </c>
      <c r="C9" s="41"/>
      <c r="D9" s="42"/>
      <c r="E9" s="43">
        <f>SUM(E4:E8)</f>
        <v>4</v>
      </c>
      <c r="F9" s="43">
        <f>SUM(F4:F8)</f>
        <v>0</v>
      </c>
      <c r="G9" s="43">
        <f>SUM(G4:G8)</f>
        <v>2</v>
      </c>
      <c r="H9" s="43">
        <f>SUM(H4:H8)</f>
        <v>1</v>
      </c>
      <c r="I9" s="43">
        <f>SUM(I4:I8)</f>
        <v>5</v>
      </c>
      <c r="J9" s="44">
        <f>PRODUCT(I9/K9)</f>
        <v>0.35709999999999997</v>
      </c>
      <c r="K9" s="24">
        <f>SUM(K4:K8)</f>
        <v>14.001680201624197</v>
      </c>
      <c r="L9" s="15"/>
      <c r="M9" s="13"/>
      <c r="N9" s="45"/>
      <c r="O9" s="46"/>
      <c r="P9" s="16"/>
      <c r="Q9" s="43">
        <f>SUM(Q4:Q8)</f>
        <v>2</v>
      </c>
      <c r="R9" s="43">
        <f>SUM(R4:R8)</f>
        <v>0</v>
      </c>
      <c r="S9" s="43">
        <f>SUM(S4:S8)</f>
        <v>0</v>
      </c>
      <c r="T9" s="43">
        <f>SUM(T4:T8)</f>
        <v>2</v>
      </c>
      <c r="U9" s="43">
        <f>SUM(U4:U8)</f>
        <v>10</v>
      </c>
      <c r="V9" s="44">
        <f>PRODUCT(U9/W9)</f>
        <v>0.7142857142857143</v>
      </c>
      <c r="W9" s="24">
        <f>SUM(W4:W8)</f>
        <v>14</v>
      </c>
      <c r="X9" s="9" t="s">
        <v>20</v>
      </c>
      <c r="Y9" s="10"/>
      <c r="Z9" s="8"/>
      <c r="AA9" s="43">
        <f>SUM(AA4:AA8)</f>
        <v>23</v>
      </c>
      <c r="AB9" s="43">
        <f>SUM(AB4:AB8)</f>
        <v>0</v>
      </c>
      <c r="AC9" s="43">
        <f>SUM(AC4:AC8)</f>
        <v>6</v>
      </c>
      <c r="AD9" s="43">
        <f>SUM(AD4:AD8)</f>
        <v>26</v>
      </c>
      <c r="AE9" s="43">
        <f>SUM(AE4:AE8)</f>
        <v>69</v>
      </c>
      <c r="AF9" s="44">
        <f>PRODUCT(AE9/AG9)</f>
        <v>0.59482758620689657</v>
      </c>
      <c r="AG9" s="24">
        <f>SUM(AG4:AG8)</f>
        <v>116</v>
      </c>
      <c r="AH9" s="15"/>
      <c r="AI9" s="13"/>
      <c r="AJ9" s="45"/>
      <c r="AK9" s="46"/>
      <c r="AL9" s="16"/>
      <c r="AM9" s="43">
        <f>SUM(AM4:AM8)</f>
        <v>8</v>
      </c>
      <c r="AN9" s="43">
        <f>SUM(AN4:AN8)</f>
        <v>0</v>
      </c>
      <c r="AO9" s="43">
        <f>SUM(AO4:AO8)</f>
        <v>1</v>
      </c>
      <c r="AP9" s="43">
        <f>SUM(AP4:AP8)</f>
        <v>5</v>
      </c>
      <c r="AQ9" s="43">
        <f>SUM(AQ4:AQ8)</f>
        <v>16</v>
      </c>
      <c r="AR9" s="44">
        <f>PRODUCT(AQ9/AS9)</f>
        <v>0.48484848484848486</v>
      </c>
      <c r="AS9" s="35">
        <f>SUM(AS4:AS8)</f>
        <v>33</v>
      </c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1"/>
      <c r="C10" s="1"/>
      <c r="D10" s="1"/>
      <c r="E10" s="1"/>
      <c r="F10" s="1"/>
      <c r="G10" s="1"/>
      <c r="H10" s="1"/>
      <c r="I10" s="1"/>
      <c r="J10" s="20"/>
      <c r="K10" s="21"/>
      <c r="L10" s="16"/>
      <c r="M10" s="16"/>
      <c r="N10" s="16"/>
      <c r="O10" s="16"/>
      <c r="P10" s="1"/>
      <c r="Q10" s="1"/>
      <c r="R10" s="1"/>
      <c r="S10" s="1"/>
      <c r="T10" s="1"/>
      <c r="U10" s="16"/>
      <c r="V10" s="16"/>
      <c r="W10" s="21"/>
      <c r="X10" s="1"/>
      <c r="Y10" s="1"/>
      <c r="Z10" s="1"/>
      <c r="AA10" s="1"/>
      <c r="AB10" s="1"/>
      <c r="AC10" s="1"/>
      <c r="AD10" s="1"/>
      <c r="AE10" s="1"/>
      <c r="AF10" s="20"/>
      <c r="AG10" s="21"/>
      <c r="AH10" s="16"/>
      <c r="AI10" s="16"/>
      <c r="AJ10" s="16"/>
      <c r="AK10" s="16"/>
      <c r="AL10" s="1"/>
      <c r="AM10" s="1"/>
      <c r="AN10" s="1"/>
      <c r="AO10" s="1"/>
      <c r="AP10" s="1"/>
      <c r="AQ10" s="16"/>
      <c r="AR10" s="16"/>
      <c r="AS10" s="2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25" t="s">
        <v>21</v>
      </c>
      <c r="C11" s="26"/>
      <c r="D11" s="47"/>
      <c r="E11" s="8" t="s">
        <v>3</v>
      </c>
      <c r="F11" s="11" t="s">
        <v>6</v>
      </c>
      <c r="G11" s="8" t="s">
        <v>7</v>
      </c>
      <c r="H11" s="11" t="s">
        <v>8</v>
      </c>
      <c r="I11" s="11" t="s">
        <v>2</v>
      </c>
      <c r="J11" s="11" t="s">
        <v>10</v>
      </c>
      <c r="K11" s="16"/>
      <c r="L11" s="11" t="s">
        <v>11</v>
      </c>
      <c r="M11" s="11" t="s">
        <v>12</v>
      </c>
      <c r="N11" s="11" t="s">
        <v>22</v>
      </c>
      <c r="O11" s="11" t="s">
        <v>23</v>
      </c>
      <c r="Q11" s="1"/>
      <c r="R11" s="1" t="s">
        <v>13</v>
      </c>
      <c r="S11" s="1"/>
      <c r="T11" s="48" t="s">
        <v>29</v>
      </c>
      <c r="U11" s="16"/>
      <c r="V11" s="21"/>
      <c r="W11" s="21"/>
      <c r="X11" s="21"/>
      <c r="Y11" s="21"/>
      <c r="Z11" s="21"/>
      <c r="AA11" s="21"/>
      <c r="AB11" s="21"/>
      <c r="AC11" s="1"/>
      <c r="AD11" s="1"/>
      <c r="AE11" s="1"/>
      <c r="AF11" s="1"/>
      <c r="AG11" s="1"/>
      <c r="AH11" s="1"/>
      <c r="AI11" s="1"/>
      <c r="AJ11" s="1"/>
      <c r="AK11" s="1"/>
      <c r="AM11" s="21"/>
      <c r="AN11" s="21"/>
      <c r="AO11" s="21"/>
      <c r="AP11" s="21"/>
      <c r="AQ11" s="21"/>
      <c r="AR11" s="21"/>
      <c r="AS11" s="2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2" t="s">
        <v>4</v>
      </c>
      <c r="C12" s="5"/>
      <c r="D12" s="23"/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50">
        <v>0</v>
      </c>
      <c r="K12" s="1">
        <v>0</v>
      </c>
      <c r="L12" s="51">
        <v>0</v>
      </c>
      <c r="M12" s="51">
        <v>0</v>
      </c>
      <c r="N12" s="51">
        <v>0</v>
      </c>
      <c r="O12" s="51">
        <v>0</v>
      </c>
      <c r="Q12" s="1"/>
      <c r="R12" s="1"/>
      <c r="S12" s="1"/>
      <c r="T12" s="48" t="s">
        <v>24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52" t="s">
        <v>14</v>
      </c>
      <c r="C13" s="53"/>
      <c r="D13" s="54"/>
      <c r="E13" s="49">
        <f>PRODUCT(E9+Q9)</f>
        <v>6</v>
      </c>
      <c r="F13" s="49">
        <f>PRODUCT(F9+R9)</f>
        <v>0</v>
      </c>
      <c r="G13" s="49">
        <f>PRODUCT(G9+S9)</f>
        <v>2</v>
      </c>
      <c r="H13" s="49">
        <f>PRODUCT(H9+T9)</f>
        <v>3</v>
      </c>
      <c r="I13" s="49">
        <f>PRODUCT(I9+U9)</f>
        <v>15</v>
      </c>
      <c r="J13" s="50">
        <f>PRODUCT(I13/K13)</f>
        <v>0.53568214092845567</v>
      </c>
      <c r="K13" s="1">
        <f>PRODUCT(K9+W9)</f>
        <v>28.001680201624197</v>
      </c>
      <c r="L13" s="51">
        <f>PRODUCT((F13+G13)/E13)</f>
        <v>0.33333333333333331</v>
      </c>
      <c r="M13" s="51">
        <f>PRODUCT(H13/E13)</f>
        <v>0.5</v>
      </c>
      <c r="N13" s="51">
        <f>PRODUCT((F13+G13+H13)/E13)</f>
        <v>0.83333333333333337</v>
      </c>
      <c r="O13" s="51">
        <f>PRODUCT(I13/E13)</f>
        <v>2.5</v>
      </c>
      <c r="Q13" s="1"/>
      <c r="R13" s="1"/>
      <c r="S13" s="1"/>
      <c r="T13" s="48" t="s">
        <v>25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55" t="s">
        <v>17</v>
      </c>
      <c r="C14" s="56"/>
      <c r="D14" s="57"/>
      <c r="E14" s="49">
        <f>PRODUCT(AA9+AM9)</f>
        <v>31</v>
      </c>
      <c r="F14" s="49">
        <f>PRODUCT(AB9+AN9)</f>
        <v>0</v>
      </c>
      <c r="G14" s="49">
        <f>PRODUCT(AC9+AO9)</f>
        <v>7</v>
      </c>
      <c r="H14" s="49">
        <f>PRODUCT(AD9+AP9)</f>
        <v>31</v>
      </c>
      <c r="I14" s="49">
        <f>PRODUCT(AE9+AQ9)</f>
        <v>85</v>
      </c>
      <c r="J14" s="50">
        <f>PRODUCT(I14/K14)</f>
        <v>0.57046979865771807</v>
      </c>
      <c r="K14" s="16">
        <f>PRODUCT(AG9+AS9)</f>
        <v>149</v>
      </c>
      <c r="L14" s="51">
        <f>PRODUCT((F14+G14)/E14)</f>
        <v>0.22580645161290322</v>
      </c>
      <c r="M14" s="51">
        <f>PRODUCT(H14/E14)</f>
        <v>1</v>
      </c>
      <c r="N14" s="51">
        <f>PRODUCT((F14+G14+H14)/E14)</f>
        <v>1.2258064516129032</v>
      </c>
      <c r="O14" s="51">
        <f>PRODUCT(I14/E14)</f>
        <v>2.7419354838709675</v>
      </c>
      <c r="Q14" s="1"/>
      <c r="R14" s="1"/>
      <c r="S14" s="1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1"/>
      <c r="AF14" s="1"/>
      <c r="AG14" s="1"/>
      <c r="AH14" s="1"/>
      <c r="AI14" s="1"/>
      <c r="AJ14" s="1"/>
      <c r="AK14" s="1"/>
      <c r="AL14" s="16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58" t="s">
        <v>20</v>
      </c>
      <c r="C15" s="59"/>
      <c r="D15" s="60"/>
      <c r="E15" s="49">
        <f>SUM(E12:E14)</f>
        <v>37</v>
      </c>
      <c r="F15" s="49">
        <f t="shared" ref="F15:I15" si="0">SUM(F12:F14)</f>
        <v>0</v>
      </c>
      <c r="G15" s="49">
        <f t="shared" si="0"/>
        <v>9</v>
      </c>
      <c r="H15" s="49">
        <f t="shared" si="0"/>
        <v>34</v>
      </c>
      <c r="I15" s="49">
        <f t="shared" si="0"/>
        <v>100</v>
      </c>
      <c r="J15" s="50">
        <f>PRODUCT(I15/K15)</f>
        <v>0.5649663883760262</v>
      </c>
      <c r="K15" s="1">
        <f>SUM(K12:K14)</f>
        <v>177.0016802016242</v>
      </c>
      <c r="L15" s="51">
        <f>PRODUCT((F15+G15)/E15)</f>
        <v>0.24324324324324326</v>
      </c>
      <c r="M15" s="51">
        <f>PRODUCT(H15/E15)</f>
        <v>0.91891891891891897</v>
      </c>
      <c r="N15" s="51">
        <f>PRODUCT((F15+G15+H15)/E15)</f>
        <v>1.1621621621621621</v>
      </c>
      <c r="O15" s="51">
        <f>PRODUCT(I15/E15)</f>
        <v>2.7027027027027026</v>
      </c>
      <c r="Q15" s="16"/>
      <c r="R15" s="16"/>
      <c r="S15" s="16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ht="14.25" x14ac:dyDescent="0.2">
      <c r="A16" s="1"/>
      <c r="B16" s="1"/>
      <c r="C16" s="1"/>
      <c r="D16" s="1"/>
      <c r="E16" s="16"/>
      <c r="F16" s="16"/>
      <c r="G16" s="16"/>
      <c r="H16" s="16"/>
      <c r="I16" s="16"/>
      <c r="J16" s="1"/>
      <c r="K16" s="1"/>
      <c r="L16" s="16"/>
      <c r="M16" s="16"/>
      <c r="N16" s="16"/>
      <c r="O16" s="16"/>
      <c r="P16" s="1"/>
      <c r="Q16" s="1"/>
      <c r="R16" s="1"/>
      <c r="S16" s="1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s="64" customFormat="1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s="64" customFormat="1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s="64" customFormat="1" ht="14.25" x14ac:dyDescent="0.2">
      <c r="A54" s="1"/>
      <c r="B54" s="1"/>
      <c r="C54" s="1"/>
      <c r="D54" s="1"/>
      <c r="J54" s="1"/>
      <c r="K54" s="1"/>
      <c r="Q54" s="1"/>
      <c r="R54" s="1"/>
      <c r="S54" s="1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1"/>
      <c r="AF54" s="1"/>
      <c r="AG54" s="1"/>
      <c r="AH54" s="1"/>
      <c r="AI54" s="1"/>
      <c r="AJ54" s="1"/>
      <c r="AK54" s="1"/>
      <c r="AL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s="64" customFormat="1" ht="14.25" x14ac:dyDescent="0.2">
      <c r="A55" s="1"/>
      <c r="B55" s="1"/>
      <c r="C55" s="1"/>
      <c r="D55" s="1"/>
      <c r="J55" s="1"/>
      <c r="K55" s="1"/>
      <c r="Q55" s="1"/>
      <c r="R55" s="1"/>
      <c r="S55" s="1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1"/>
      <c r="AF55" s="1"/>
      <c r="AG55" s="1"/>
      <c r="AH55" s="1"/>
      <c r="AI55" s="1"/>
      <c r="AJ55" s="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s="64" customFormat="1" ht="14.25" x14ac:dyDescent="0.2">
      <c r="A56" s="1"/>
      <c r="B56" s="1"/>
      <c r="C56" s="1"/>
      <c r="D56" s="1"/>
      <c r="J56" s="1"/>
      <c r="K56" s="1"/>
      <c r="Q56" s="1"/>
      <c r="R56" s="1"/>
      <c r="S56" s="1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1"/>
      <c r="AF56" s="1"/>
      <c r="AG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s="64" customFormat="1" ht="14.25" x14ac:dyDescent="0.2">
      <c r="A57" s="1"/>
      <c r="B57" s="1"/>
      <c r="C57" s="1"/>
      <c r="D57" s="1"/>
      <c r="J57" s="1"/>
      <c r="K57" s="1"/>
      <c r="Q57" s="1"/>
      <c r="R57" s="1"/>
      <c r="S57" s="1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1"/>
      <c r="AF57" s="1"/>
      <c r="AG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64" customFormat="1" ht="14.25" x14ac:dyDescent="0.2">
      <c r="A58" s="1"/>
      <c r="B58" s="1"/>
      <c r="C58" s="1"/>
      <c r="D58" s="1"/>
      <c r="J58" s="1"/>
      <c r="K58" s="1"/>
      <c r="Q58" s="1"/>
      <c r="R58" s="1"/>
      <c r="S58" s="1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1"/>
      <c r="AF58" s="1"/>
      <c r="AG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64" customFormat="1" ht="14.25" x14ac:dyDescent="0.2">
      <c r="A59" s="1"/>
      <c r="B59" s="1"/>
      <c r="C59" s="1"/>
      <c r="D59" s="1"/>
      <c r="J59" s="1"/>
      <c r="K59" s="1"/>
      <c r="Q59" s="1"/>
      <c r="R59" s="1"/>
      <c r="S59" s="1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1"/>
      <c r="AF59" s="1"/>
      <c r="AG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64" customFormat="1" ht="14.25" x14ac:dyDescent="0.2">
      <c r="A60" s="1"/>
      <c r="B60" s="1"/>
      <c r="C60" s="1"/>
      <c r="D60" s="1"/>
      <c r="J60" s="1"/>
      <c r="K60" s="1"/>
      <c r="Q60" s="1"/>
      <c r="R60" s="1"/>
      <c r="S60" s="1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1"/>
      <c r="AF60" s="1"/>
      <c r="AG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64" customFormat="1" ht="14.25" x14ac:dyDescent="0.2">
      <c r="A61" s="1"/>
      <c r="B61" s="1"/>
      <c r="C61" s="1"/>
      <c r="D61" s="1"/>
      <c r="J61" s="1"/>
      <c r="K61" s="1"/>
      <c r="Q61" s="1"/>
      <c r="R61" s="1"/>
      <c r="S61" s="1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1"/>
      <c r="AF61" s="1"/>
      <c r="AG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64" customFormat="1" ht="14.25" x14ac:dyDescent="0.2">
      <c r="A62" s="1"/>
      <c r="B62" s="1"/>
      <c r="C62" s="1"/>
      <c r="D62" s="1"/>
      <c r="J62" s="1"/>
      <c r="K62" s="1"/>
      <c r="Q62" s="1"/>
      <c r="R62" s="1"/>
      <c r="S62" s="1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1"/>
      <c r="AF62" s="1"/>
      <c r="AG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64" customFormat="1" ht="14.25" x14ac:dyDescent="0.2">
      <c r="A63" s="1"/>
      <c r="B63" s="1"/>
      <c r="C63" s="1"/>
      <c r="D63" s="1"/>
      <c r="J63" s="1"/>
      <c r="K63" s="1"/>
      <c r="Q63" s="1"/>
      <c r="R63" s="1"/>
      <c r="S63" s="1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1"/>
      <c r="AF63" s="1"/>
      <c r="AG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64" customFormat="1" ht="14.25" x14ac:dyDescent="0.2">
      <c r="A64" s="1"/>
      <c r="B64" s="1"/>
      <c r="C64" s="1"/>
      <c r="D64" s="1"/>
      <c r="J64" s="1"/>
      <c r="K64" s="1"/>
      <c r="Q64" s="1"/>
      <c r="R64" s="1"/>
      <c r="S64" s="1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1"/>
      <c r="AF64" s="1"/>
      <c r="AG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64" customFormat="1" ht="14.25" x14ac:dyDescent="0.2">
      <c r="A65" s="1"/>
      <c r="B65" s="1"/>
      <c r="C65" s="1"/>
      <c r="D65" s="1"/>
      <c r="J65" s="1"/>
      <c r="K65" s="1"/>
      <c r="Q65" s="1"/>
      <c r="R65" s="1"/>
      <c r="S65" s="1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1"/>
      <c r="AF65" s="1"/>
      <c r="AG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64" customFormat="1" ht="14.25" x14ac:dyDescent="0.2">
      <c r="A66" s="1"/>
      <c r="B66" s="1"/>
      <c r="C66" s="1"/>
      <c r="D66" s="1"/>
      <c r="J66" s="1"/>
      <c r="K66" s="1"/>
      <c r="Q66" s="1"/>
      <c r="R66" s="1"/>
      <c r="S66" s="1"/>
      <c r="T66" s="48"/>
      <c r="U66" s="48"/>
      <c r="V66" s="48"/>
      <c r="W66" s="48"/>
      <c r="X66" s="48"/>
      <c r="Y66" s="48"/>
      <c r="Z66" s="48"/>
      <c r="AA66" s="48"/>
      <c r="AB66" s="48"/>
      <c r="AC66" s="48"/>
      <c r="AD66" s="48"/>
      <c r="AE66" s="1"/>
      <c r="AF66" s="1"/>
      <c r="AG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64" customFormat="1" ht="14.25" x14ac:dyDescent="0.2">
      <c r="A67" s="1"/>
      <c r="B67" s="1"/>
      <c r="C67" s="1"/>
      <c r="D67" s="1"/>
      <c r="J67" s="1"/>
      <c r="K67" s="1"/>
      <c r="Q67" s="1"/>
      <c r="R67" s="1"/>
      <c r="S67" s="1"/>
      <c r="T67" s="48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1"/>
      <c r="AF67" s="1"/>
      <c r="AG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64" customFormat="1" ht="14.25" x14ac:dyDescent="0.2">
      <c r="A68" s="1"/>
      <c r="B68" s="1"/>
      <c r="C68" s="1"/>
      <c r="D68" s="1"/>
      <c r="J68" s="1"/>
      <c r="K68" s="1"/>
      <c r="Q68" s="1"/>
      <c r="R68" s="1"/>
      <c r="S68" s="1"/>
      <c r="T68" s="48"/>
      <c r="U68" s="48"/>
      <c r="V68" s="48"/>
      <c r="W68" s="48"/>
      <c r="X68" s="48"/>
      <c r="Y68" s="48"/>
      <c r="Z68" s="48"/>
      <c r="AA68" s="48"/>
      <c r="AB68" s="48"/>
      <c r="AC68" s="48"/>
      <c r="AD68" s="48"/>
      <c r="AE68" s="1"/>
      <c r="AF68" s="1"/>
      <c r="AG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64" customFormat="1" ht="14.25" x14ac:dyDescent="0.2">
      <c r="A69" s="1"/>
      <c r="B69" s="1"/>
      <c r="C69" s="1"/>
      <c r="D69" s="1"/>
      <c r="J69" s="1"/>
      <c r="K69" s="1"/>
      <c r="Q69" s="1"/>
      <c r="R69" s="1"/>
      <c r="S69" s="1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1"/>
      <c r="AF69" s="1"/>
      <c r="AG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64" customFormat="1" ht="14.25" x14ac:dyDescent="0.2">
      <c r="A70" s="1"/>
      <c r="B70" s="1"/>
      <c r="C70" s="1"/>
      <c r="D70" s="1"/>
      <c r="J70" s="1"/>
      <c r="K70" s="1"/>
      <c r="Q70" s="1"/>
      <c r="R70" s="1"/>
      <c r="S70" s="1"/>
      <c r="T70" s="48"/>
      <c r="U70" s="48"/>
      <c r="V70" s="48"/>
      <c r="W70" s="48"/>
      <c r="X70" s="48"/>
      <c r="Y70" s="48"/>
      <c r="Z70" s="48"/>
      <c r="AA70" s="48"/>
      <c r="AB70" s="48"/>
      <c r="AC70" s="48"/>
      <c r="AD70" s="48"/>
      <c r="AE70" s="1"/>
      <c r="AF70" s="1"/>
      <c r="AG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64" customFormat="1" ht="14.25" x14ac:dyDescent="0.2">
      <c r="A71" s="1"/>
      <c r="B71" s="1"/>
      <c r="C71" s="1"/>
      <c r="D71" s="1"/>
      <c r="J71" s="1"/>
      <c r="K71" s="1"/>
      <c r="Q71" s="1"/>
      <c r="R71" s="1"/>
      <c r="S71" s="1"/>
      <c r="T71" s="48"/>
      <c r="U71" s="48"/>
      <c r="V71" s="48"/>
      <c r="W71" s="48"/>
      <c r="X71" s="48"/>
      <c r="Y71" s="48"/>
      <c r="Z71" s="48"/>
      <c r="AA71" s="48"/>
      <c r="AB71" s="48"/>
      <c r="AC71" s="48"/>
      <c r="AD71" s="48"/>
      <c r="AE71" s="1"/>
      <c r="AF71" s="1"/>
      <c r="AG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64" customFormat="1" ht="14.25" x14ac:dyDescent="0.2">
      <c r="A72" s="1"/>
      <c r="B72" s="1"/>
      <c r="C72" s="1"/>
      <c r="D72" s="1"/>
      <c r="J72" s="1"/>
      <c r="K72" s="1"/>
      <c r="Q72" s="1"/>
      <c r="R72" s="1"/>
      <c r="S72" s="1"/>
      <c r="T72" s="48"/>
      <c r="U72" s="48"/>
      <c r="V72" s="48"/>
      <c r="W72" s="48"/>
      <c r="X72" s="48"/>
      <c r="Y72" s="48"/>
      <c r="Z72" s="48"/>
      <c r="AA72" s="48"/>
      <c r="AB72" s="48"/>
      <c r="AC72" s="48"/>
      <c r="AD72" s="48"/>
      <c r="AE72" s="1"/>
      <c r="AF72" s="1"/>
      <c r="AG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64" customFormat="1" ht="14.25" x14ac:dyDescent="0.2">
      <c r="A73" s="1"/>
      <c r="B73" s="1"/>
      <c r="C73" s="1"/>
      <c r="D73" s="1"/>
      <c r="J73" s="1"/>
      <c r="K73" s="1"/>
      <c r="Q73" s="1"/>
      <c r="R73" s="1"/>
      <c r="S73" s="1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1"/>
      <c r="AF73" s="1"/>
      <c r="AG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64" customFormat="1" ht="14.25" x14ac:dyDescent="0.2">
      <c r="A74" s="1"/>
      <c r="B74" s="1"/>
      <c r="C74" s="1"/>
      <c r="D74" s="1"/>
      <c r="J74" s="1"/>
      <c r="K74" s="1"/>
      <c r="Q74" s="1"/>
      <c r="R74" s="1"/>
      <c r="S74" s="1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1"/>
      <c r="AF74" s="1"/>
      <c r="AG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64" customFormat="1" ht="14.25" x14ac:dyDescent="0.2">
      <c r="A75" s="1"/>
      <c r="B75" s="1"/>
      <c r="C75" s="1"/>
      <c r="D75" s="1"/>
      <c r="J75" s="1"/>
      <c r="K75" s="1"/>
      <c r="Q75" s="1"/>
      <c r="R75" s="1"/>
      <c r="S75" s="1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1"/>
      <c r="AF75" s="1"/>
      <c r="AG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64" customFormat="1" ht="14.25" x14ac:dyDescent="0.2">
      <c r="A76" s="1"/>
      <c r="B76" s="1"/>
      <c r="C76" s="1"/>
      <c r="D76" s="1"/>
      <c r="J76" s="1"/>
      <c r="K76" s="1"/>
      <c r="Q76" s="1"/>
      <c r="R76" s="1"/>
      <c r="S76" s="1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1"/>
      <c r="AF76" s="1"/>
      <c r="AG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64" customFormat="1" ht="14.25" x14ac:dyDescent="0.2">
      <c r="A77" s="1"/>
      <c r="B77" s="1"/>
      <c r="C77" s="1"/>
      <c r="D77" s="1"/>
      <c r="Q77" s="1"/>
      <c r="R77" s="1"/>
      <c r="S77" s="1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1"/>
      <c r="AF77" s="1"/>
      <c r="AG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64" customFormat="1" ht="14.25" x14ac:dyDescent="0.2">
      <c r="A78" s="1"/>
      <c r="B78" s="1"/>
      <c r="C78" s="1"/>
      <c r="D78" s="1"/>
      <c r="Q78" s="1"/>
      <c r="R78" s="1"/>
      <c r="S78" s="1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1"/>
      <c r="AF78" s="1"/>
      <c r="AG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64" customFormat="1" ht="14.25" x14ac:dyDescent="0.2">
      <c r="A79" s="1"/>
      <c r="B79" s="1"/>
      <c r="C79" s="1"/>
      <c r="D79" s="1"/>
      <c r="Q79" s="1"/>
      <c r="R79" s="1"/>
      <c r="S79" s="1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1"/>
      <c r="AF79" s="1"/>
      <c r="AG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64" customFormat="1" ht="14.25" x14ac:dyDescent="0.2">
      <c r="A80" s="1"/>
      <c r="B80" s="1"/>
      <c r="C80" s="1"/>
      <c r="D80" s="1"/>
      <c r="Q80" s="1"/>
      <c r="R80" s="1"/>
      <c r="S80" s="1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1"/>
      <c r="AF80" s="1"/>
      <c r="AG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64" customFormat="1" ht="14.25" x14ac:dyDescent="0.2">
      <c r="A81" s="1"/>
      <c r="B81" s="1"/>
      <c r="C81" s="1"/>
      <c r="D81" s="1"/>
      <c r="Q81" s="1"/>
      <c r="R81" s="1"/>
      <c r="S81" s="1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1"/>
      <c r="AF81" s="1"/>
      <c r="AG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64" customFormat="1" ht="14.25" x14ac:dyDescent="0.2">
      <c r="A82" s="1"/>
      <c r="B82" s="1"/>
      <c r="C82" s="1"/>
      <c r="D82" s="1"/>
      <c r="Q82" s="1"/>
      <c r="R82" s="1"/>
      <c r="S82" s="1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1"/>
      <c r="AF82" s="1"/>
      <c r="AG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64" customFormat="1" ht="14.25" x14ac:dyDescent="0.2">
      <c r="A83" s="1"/>
      <c r="B83" s="1"/>
      <c r="C83" s="1"/>
      <c r="D83" s="1"/>
      <c r="Q83" s="1"/>
      <c r="R83" s="1"/>
      <c r="S83" s="1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1"/>
      <c r="AF83" s="1"/>
      <c r="AG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64" customFormat="1" ht="14.25" x14ac:dyDescent="0.2">
      <c r="A84" s="1"/>
      <c r="B84" s="1"/>
      <c r="C84" s="1"/>
      <c r="D84" s="1"/>
      <c r="Q84" s="1"/>
      <c r="R84" s="1"/>
      <c r="S84" s="1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1"/>
      <c r="AF84" s="1"/>
      <c r="AG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64" customFormat="1" ht="14.25" x14ac:dyDescent="0.2">
      <c r="A85" s="1"/>
      <c r="B85" s="1"/>
      <c r="C85" s="1"/>
      <c r="D85" s="1"/>
      <c r="Q85" s="1"/>
      <c r="R85" s="1"/>
      <c r="S85" s="1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1"/>
      <c r="AF85" s="1"/>
      <c r="AG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64" customFormat="1" ht="14.25" x14ac:dyDescent="0.2">
      <c r="A86" s="1"/>
      <c r="B86" s="1"/>
      <c r="C86" s="1"/>
      <c r="D86" s="1"/>
      <c r="Q86" s="1"/>
      <c r="R86" s="1"/>
      <c r="S86" s="1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1"/>
      <c r="AF86" s="1"/>
      <c r="AG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64" customFormat="1" ht="14.25" x14ac:dyDescent="0.2">
      <c r="A87" s="1"/>
      <c r="B87" s="1"/>
      <c r="C87" s="1"/>
      <c r="D87" s="1"/>
      <c r="Q87" s="1"/>
      <c r="R87" s="1"/>
      <c r="S87" s="1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1"/>
      <c r="AF87" s="1"/>
      <c r="AG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64" customFormat="1" ht="14.25" x14ac:dyDescent="0.2">
      <c r="A88" s="1"/>
      <c r="B88" s="1"/>
      <c r="C88" s="1"/>
      <c r="D88" s="1"/>
      <c r="Q88" s="16"/>
      <c r="R88" s="16"/>
      <c r="S88" s="16"/>
      <c r="T88" s="48"/>
      <c r="U88" s="48"/>
      <c r="V88" s="48"/>
      <c r="W88" s="48"/>
      <c r="X88" s="48"/>
      <c r="Y88" s="48"/>
      <c r="Z88" s="48"/>
      <c r="AA88" s="48"/>
      <c r="AB88" s="48"/>
      <c r="AC88" s="48"/>
      <c r="AD88" s="48"/>
      <c r="AE88" s="1"/>
      <c r="AF88" s="1"/>
      <c r="AG88" s="1"/>
      <c r="AH88" s="1"/>
      <c r="AI88" s="1"/>
      <c r="AJ88" s="1"/>
      <c r="AK88" s="1"/>
      <c r="AL88" s="16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64" customFormat="1" ht="14.25" x14ac:dyDescent="0.2">
      <c r="A89" s="1"/>
      <c r="B89" s="1"/>
      <c r="C89" s="1"/>
      <c r="D89" s="1"/>
      <c r="Q89" s="16"/>
      <c r="R89" s="16"/>
      <c r="S89" s="16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1"/>
      <c r="AF89" s="1"/>
      <c r="AG89" s="1"/>
      <c r="AH89" s="1"/>
      <c r="AI89" s="1"/>
      <c r="AJ89" s="1"/>
      <c r="AK89" s="1"/>
      <c r="AL89" s="16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64" customFormat="1" ht="14.25" x14ac:dyDescent="0.2">
      <c r="A90" s="1"/>
      <c r="B90" s="1"/>
      <c r="C90" s="1"/>
      <c r="D90" s="1"/>
      <c r="Q90" s="16"/>
      <c r="R90" s="16"/>
      <c r="S90" s="16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1"/>
      <c r="AF90" s="1"/>
      <c r="AG90" s="1"/>
      <c r="AH90" s="1"/>
      <c r="AI90" s="1"/>
      <c r="AJ90" s="1"/>
      <c r="AK90" s="1"/>
      <c r="AL90" s="16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64" customFormat="1" ht="14.25" x14ac:dyDescent="0.2">
      <c r="A91" s="1"/>
      <c r="B91" s="1"/>
      <c r="C91" s="1"/>
      <c r="D91" s="1"/>
      <c r="Q91" s="16"/>
      <c r="R91" s="16"/>
      <c r="S91" s="16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1"/>
      <c r="AF91" s="1"/>
      <c r="AG91" s="1"/>
      <c r="AH91" s="1"/>
      <c r="AI91" s="1"/>
      <c r="AJ91" s="1"/>
      <c r="AK91" s="1"/>
      <c r="AL91" s="16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64" customFormat="1" ht="14.25" x14ac:dyDescent="0.2">
      <c r="A92" s="1"/>
      <c r="B92" s="1"/>
      <c r="C92" s="1"/>
      <c r="D92" s="1"/>
      <c r="Q92" s="16"/>
      <c r="R92" s="16"/>
      <c r="S92" s="16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1"/>
      <c r="AF92" s="1"/>
      <c r="AG92" s="1"/>
      <c r="AH92" s="1"/>
      <c r="AI92" s="1"/>
      <c r="AJ92" s="1"/>
      <c r="AK92" s="1"/>
      <c r="AL92" s="16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64" customFormat="1" ht="14.25" x14ac:dyDescent="0.2">
      <c r="A93" s="1"/>
      <c r="B93" s="1"/>
      <c r="C93" s="1"/>
      <c r="D93" s="1"/>
      <c r="Q93" s="16"/>
      <c r="R93" s="16"/>
      <c r="S93" s="16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1"/>
      <c r="AF93" s="1"/>
      <c r="AG93" s="1"/>
      <c r="AH93" s="1"/>
      <c r="AI93" s="1"/>
      <c r="AJ93" s="1"/>
      <c r="AK93" s="1"/>
      <c r="AL93" s="16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64" customFormat="1" ht="14.25" x14ac:dyDescent="0.2">
      <c r="A94" s="1"/>
      <c r="B94" s="1"/>
      <c r="C94" s="1"/>
      <c r="D94" s="1"/>
      <c r="Q94" s="16"/>
      <c r="R94" s="16"/>
      <c r="S94" s="16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1"/>
      <c r="AF94" s="1"/>
      <c r="AG94" s="1"/>
      <c r="AH94" s="1"/>
      <c r="AI94" s="1"/>
      <c r="AJ94" s="1"/>
      <c r="AK94" s="1"/>
      <c r="AL94" s="16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64" customFormat="1" ht="14.25" x14ac:dyDescent="0.2">
      <c r="A95" s="1"/>
      <c r="B95" s="1"/>
      <c r="C95" s="1"/>
      <c r="D95" s="1"/>
      <c r="Q95" s="16"/>
      <c r="R95" s="16"/>
      <c r="S95" s="16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1"/>
      <c r="AF95" s="1"/>
      <c r="AG95" s="1"/>
      <c r="AH95" s="1"/>
      <c r="AI95" s="1"/>
      <c r="AJ95" s="1"/>
      <c r="AK95" s="1"/>
      <c r="AL95" s="16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64" customFormat="1" ht="14.25" x14ac:dyDescent="0.2">
      <c r="A96" s="1"/>
      <c r="B96" s="1"/>
      <c r="C96" s="1"/>
      <c r="D96" s="1"/>
      <c r="Q96" s="16"/>
      <c r="R96" s="16"/>
      <c r="S96" s="16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8"/>
      <c r="AE96" s="1"/>
      <c r="AF96" s="1"/>
      <c r="AG96" s="1"/>
      <c r="AH96" s="1"/>
      <c r="AI96" s="1"/>
      <c r="AJ96" s="1"/>
      <c r="AK96" s="1"/>
      <c r="AL96" s="16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64" customFormat="1" ht="14.25" x14ac:dyDescent="0.2">
      <c r="A97" s="1"/>
      <c r="B97" s="1"/>
      <c r="C97" s="1"/>
      <c r="D97" s="1"/>
      <c r="Q97" s="16"/>
      <c r="R97" s="16"/>
      <c r="S97" s="16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1"/>
      <c r="AF97" s="1"/>
      <c r="AG97" s="1"/>
      <c r="AH97" s="1"/>
      <c r="AI97" s="1"/>
      <c r="AJ97" s="1"/>
      <c r="AK97" s="1"/>
      <c r="AL97" s="16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64" customFormat="1" ht="14.25" x14ac:dyDescent="0.2">
      <c r="A98" s="1"/>
      <c r="B98" s="1"/>
      <c r="C98" s="1"/>
      <c r="D98" s="1"/>
      <c r="Q98" s="16"/>
      <c r="R98" s="16"/>
      <c r="S98" s="16"/>
      <c r="T98" s="48"/>
      <c r="U98" s="48"/>
      <c r="V98" s="48"/>
      <c r="W98" s="48"/>
      <c r="X98" s="48"/>
      <c r="Y98" s="48"/>
      <c r="Z98" s="48"/>
      <c r="AA98" s="48"/>
      <c r="AB98" s="48"/>
      <c r="AC98" s="48"/>
      <c r="AD98" s="48"/>
      <c r="AE98" s="1"/>
      <c r="AF98" s="1"/>
      <c r="AG98" s="1"/>
      <c r="AH98" s="1"/>
      <c r="AI98" s="1"/>
      <c r="AJ98" s="1"/>
      <c r="AK98" s="1"/>
      <c r="AL98" s="16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64" customFormat="1" ht="14.25" x14ac:dyDescent="0.2">
      <c r="A99" s="1"/>
      <c r="B99" s="1"/>
      <c r="C99" s="1"/>
      <c r="D99" s="1"/>
      <c r="Q99" s="16"/>
      <c r="R99" s="16"/>
      <c r="S99" s="16"/>
      <c r="T99" s="48"/>
      <c r="U99" s="48"/>
      <c r="V99" s="48"/>
      <c r="W99" s="48"/>
      <c r="X99" s="48"/>
      <c r="Y99" s="48"/>
      <c r="Z99" s="48"/>
      <c r="AA99" s="48"/>
      <c r="AB99" s="48"/>
      <c r="AC99" s="48"/>
      <c r="AD99" s="48"/>
      <c r="AE99" s="1"/>
      <c r="AF99" s="1"/>
      <c r="AG99" s="1"/>
      <c r="AH99" s="1"/>
      <c r="AI99" s="1"/>
      <c r="AJ99" s="1"/>
      <c r="AK99" s="1"/>
      <c r="AL99" s="16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64" customFormat="1" ht="14.25" x14ac:dyDescent="0.2">
      <c r="A100" s="1"/>
      <c r="B100" s="1"/>
      <c r="C100" s="1"/>
      <c r="D100" s="1"/>
      <c r="Q100" s="16"/>
      <c r="R100" s="16"/>
      <c r="S100" s="16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1"/>
      <c r="AF100" s="1"/>
      <c r="AG100" s="1"/>
      <c r="AH100" s="1"/>
      <c r="AI100" s="1"/>
      <c r="AJ100" s="1"/>
      <c r="AK100" s="1"/>
      <c r="AL100" s="16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64" customFormat="1" ht="14.25" x14ac:dyDescent="0.2">
      <c r="A101" s="1"/>
      <c r="B101" s="1"/>
      <c r="C101" s="1"/>
      <c r="D101" s="1"/>
      <c r="Q101" s="16"/>
      <c r="R101" s="16"/>
      <c r="S101" s="16"/>
      <c r="T101" s="48"/>
      <c r="U101" s="48"/>
      <c r="V101" s="48"/>
      <c r="W101" s="48"/>
      <c r="X101" s="48"/>
      <c r="Y101" s="48"/>
      <c r="Z101" s="48"/>
      <c r="AA101" s="48"/>
      <c r="AB101" s="48"/>
      <c r="AC101" s="48"/>
      <c r="AD101" s="48"/>
      <c r="AE101" s="1"/>
      <c r="AF101" s="1"/>
      <c r="AG101" s="1"/>
      <c r="AH101" s="1"/>
      <c r="AI101" s="1"/>
      <c r="AJ101" s="1"/>
      <c r="AK101" s="1"/>
      <c r="AL101" s="16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64" customFormat="1" ht="14.25" x14ac:dyDescent="0.2">
      <c r="A102" s="1"/>
      <c r="B102" s="1"/>
      <c r="C102" s="1"/>
      <c r="D102" s="1"/>
      <c r="Q102" s="16"/>
      <c r="R102" s="16"/>
      <c r="S102" s="16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1"/>
      <c r="AF102" s="1"/>
      <c r="AG102" s="1"/>
      <c r="AH102" s="1"/>
      <c r="AI102" s="1"/>
      <c r="AJ102" s="1"/>
      <c r="AK102" s="1"/>
      <c r="AL102" s="16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64" customFormat="1" ht="14.25" x14ac:dyDescent="0.2">
      <c r="A103" s="1"/>
      <c r="B103" s="1"/>
      <c r="C103" s="1"/>
      <c r="D103" s="1"/>
      <c r="Q103" s="16"/>
      <c r="R103" s="16"/>
      <c r="S103" s="16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1"/>
      <c r="AF103" s="1"/>
      <c r="AG103" s="1"/>
      <c r="AH103" s="1"/>
      <c r="AI103" s="1"/>
      <c r="AJ103" s="1"/>
      <c r="AK103" s="1"/>
      <c r="AL103" s="16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64" customFormat="1" ht="14.25" x14ac:dyDescent="0.2">
      <c r="A104" s="1"/>
      <c r="B104" s="1"/>
      <c r="C104" s="1"/>
      <c r="D104" s="1"/>
      <c r="Q104" s="16"/>
      <c r="R104" s="16"/>
      <c r="S104" s="16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1"/>
      <c r="AF104" s="1"/>
      <c r="AG104" s="1"/>
      <c r="AH104" s="1"/>
      <c r="AI104" s="1"/>
      <c r="AJ104" s="1"/>
      <c r="AK104" s="1"/>
      <c r="AL104" s="16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64" customFormat="1" ht="14.25" x14ac:dyDescent="0.2">
      <c r="A105" s="1"/>
      <c r="B105" s="1"/>
      <c r="C105" s="1"/>
      <c r="D105" s="1"/>
      <c r="Q105" s="16"/>
      <c r="R105" s="16"/>
      <c r="S105" s="16"/>
      <c r="T105" s="48"/>
      <c r="U105" s="48"/>
      <c r="V105" s="48"/>
      <c r="W105" s="48"/>
      <c r="X105" s="48"/>
      <c r="Y105" s="48"/>
      <c r="Z105" s="48"/>
      <c r="AA105" s="48"/>
      <c r="AB105" s="48"/>
      <c r="AC105" s="48"/>
      <c r="AD105" s="48"/>
      <c r="AE105" s="1"/>
      <c r="AF105" s="1"/>
      <c r="AG105" s="1"/>
      <c r="AH105" s="1"/>
      <c r="AI105" s="1"/>
      <c r="AJ105" s="1"/>
      <c r="AK105" s="1"/>
      <c r="AL105" s="16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64" customFormat="1" ht="14.25" x14ac:dyDescent="0.2">
      <c r="A106" s="1"/>
      <c r="B106" s="1"/>
      <c r="C106" s="1"/>
      <c r="D106" s="1"/>
      <c r="Q106" s="16"/>
      <c r="R106" s="16"/>
      <c r="S106" s="16"/>
      <c r="T106" s="48"/>
      <c r="U106" s="48"/>
      <c r="V106" s="48"/>
      <c r="W106" s="48"/>
      <c r="X106" s="48"/>
      <c r="Y106" s="48"/>
      <c r="Z106" s="48"/>
      <c r="AA106" s="48"/>
      <c r="AB106" s="48"/>
      <c r="AC106" s="48"/>
      <c r="AD106" s="48"/>
      <c r="AE106" s="1"/>
      <c r="AF106" s="1"/>
      <c r="AG106" s="1"/>
      <c r="AH106" s="1"/>
      <c r="AI106" s="1"/>
      <c r="AJ106" s="1"/>
      <c r="AK106" s="1"/>
      <c r="AL106" s="16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64" customFormat="1" ht="14.25" x14ac:dyDescent="0.2">
      <c r="A107" s="1"/>
      <c r="B107" s="1"/>
      <c r="C107" s="1"/>
      <c r="D107" s="1"/>
      <c r="Q107" s="16"/>
      <c r="R107" s="16"/>
      <c r="S107" s="16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1"/>
      <c r="AF107" s="1"/>
      <c r="AG107" s="1"/>
      <c r="AH107" s="1"/>
      <c r="AI107" s="1"/>
      <c r="AJ107" s="1"/>
      <c r="AK107" s="1"/>
      <c r="AL107" s="16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64" customFormat="1" ht="14.25" x14ac:dyDescent="0.2">
      <c r="A108" s="1"/>
      <c r="B108" s="1"/>
      <c r="C108" s="1"/>
      <c r="D108" s="1"/>
      <c r="Q108" s="16"/>
      <c r="R108" s="16"/>
      <c r="S108" s="16"/>
      <c r="T108" s="48"/>
      <c r="U108" s="48"/>
      <c r="V108" s="48"/>
      <c r="W108" s="48"/>
      <c r="X108" s="48"/>
      <c r="Y108" s="48"/>
      <c r="Z108" s="48"/>
      <c r="AA108" s="48"/>
      <c r="AB108" s="48"/>
      <c r="AC108" s="48"/>
      <c r="AD108" s="48"/>
      <c r="AE108" s="1"/>
      <c r="AF108" s="1"/>
      <c r="AG108" s="1"/>
      <c r="AH108" s="1"/>
      <c r="AI108" s="1"/>
      <c r="AJ108" s="1"/>
      <c r="AK108" s="1"/>
      <c r="AL108" s="16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64" customFormat="1" ht="14.25" x14ac:dyDescent="0.2">
      <c r="A109" s="1"/>
      <c r="B109" s="1"/>
      <c r="C109" s="1"/>
      <c r="D109" s="1"/>
      <c r="Q109" s="16"/>
      <c r="R109" s="16"/>
      <c r="S109" s="16"/>
      <c r="T109" s="48"/>
      <c r="U109" s="48"/>
      <c r="V109" s="48"/>
      <c r="W109" s="48"/>
      <c r="X109" s="48"/>
      <c r="Y109" s="48"/>
      <c r="Z109" s="48"/>
      <c r="AA109" s="48"/>
      <c r="AB109" s="48"/>
      <c r="AC109" s="48"/>
      <c r="AD109" s="48"/>
      <c r="AE109" s="1"/>
      <c r="AF109" s="1"/>
      <c r="AG109" s="1"/>
      <c r="AH109" s="1"/>
      <c r="AI109" s="1"/>
      <c r="AJ109" s="1"/>
      <c r="AK109" s="1"/>
      <c r="AL109" s="16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64" customFormat="1" ht="14.25" x14ac:dyDescent="0.2">
      <c r="A110" s="1"/>
      <c r="B110" s="1"/>
      <c r="C110" s="1"/>
      <c r="D110" s="1"/>
      <c r="Q110" s="16"/>
      <c r="R110" s="16"/>
      <c r="S110" s="16"/>
      <c r="T110" s="48"/>
      <c r="U110" s="48"/>
      <c r="V110" s="48"/>
      <c r="W110" s="48"/>
      <c r="X110" s="48"/>
      <c r="Y110" s="48"/>
      <c r="Z110" s="48"/>
      <c r="AA110" s="48"/>
      <c r="AB110" s="48"/>
      <c r="AC110" s="48"/>
      <c r="AD110" s="48"/>
      <c r="AE110" s="1"/>
      <c r="AF110" s="1"/>
      <c r="AG110" s="1"/>
      <c r="AH110" s="1"/>
      <c r="AI110" s="1"/>
      <c r="AJ110" s="1"/>
      <c r="AK110" s="1"/>
      <c r="AL110" s="16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64" customFormat="1" ht="14.25" x14ac:dyDescent="0.2">
      <c r="A111" s="1"/>
      <c r="B111" s="1"/>
      <c r="C111" s="1"/>
      <c r="D111" s="1"/>
      <c r="Q111" s="16"/>
      <c r="R111" s="16"/>
      <c r="S111" s="16"/>
      <c r="T111" s="48"/>
      <c r="U111" s="48"/>
      <c r="V111" s="48"/>
      <c r="W111" s="48"/>
      <c r="X111" s="48"/>
      <c r="Y111" s="48"/>
      <c r="Z111" s="48"/>
      <c r="AA111" s="48"/>
      <c r="AB111" s="48"/>
      <c r="AC111" s="48"/>
      <c r="AD111" s="48"/>
      <c r="AE111" s="1"/>
      <c r="AF111" s="1"/>
      <c r="AG111" s="1"/>
      <c r="AH111" s="1"/>
      <c r="AI111" s="1"/>
      <c r="AJ111" s="1"/>
      <c r="AK111" s="1"/>
      <c r="AL111" s="16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64" customFormat="1" ht="14.25" x14ac:dyDescent="0.2">
      <c r="A112" s="1"/>
      <c r="B112" s="1"/>
      <c r="C112" s="1"/>
      <c r="D112" s="1"/>
      <c r="Q112" s="16"/>
      <c r="R112" s="16"/>
      <c r="S112" s="16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1"/>
      <c r="AF112" s="1"/>
      <c r="AG112" s="1"/>
      <c r="AH112" s="1"/>
      <c r="AI112" s="1"/>
      <c r="AJ112" s="1"/>
      <c r="AK112" s="1"/>
      <c r="AL112" s="16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64" customFormat="1" ht="14.25" x14ac:dyDescent="0.2">
      <c r="A113" s="1"/>
      <c r="B113" s="1"/>
      <c r="C113" s="1"/>
      <c r="D113" s="1"/>
      <c r="Q113" s="16"/>
      <c r="R113" s="16"/>
      <c r="S113" s="16"/>
      <c r="T113" s="48"/>
      <c r="U113" s="48"/>
      <c r="V113" s="48"/>
      <c r="W113" s="48"/>
      <c r="X113" s="48"/>
      <c r="Y113" s="48"/>
      <c r="Z113" s="48"/>
      <c r="AA113" s="48"/>
      <c r="AB113" s="48"/>
      <c r="AC113" s="48"/>
      <c r="AD113" s="48"/>
      <c r="AE113" s="1"/>
      <c r="AF113" s="1"/>
      <c r="AG113" s="1"/>
      <c r="AH113" s="1"/>
      <c r="AI113" s="1"/>
      <c r="AJ113" s="1"/>
      <c r="AK113" s="1"/>
      <c r="AL113" s="16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64" customFormat="1" ht="14.25" x14ac:dyDescent="0.2">
      <c r="A114" s="1"/>
      <c r="B114" s="1"/>
      <c r="C114" s="1"/>
      <c r="D114" s="1"/>
      <c r="Q114" s="16"/>
      <c r="R114" s="16"/>
      <c r="S114" s="16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1"/>
      <c r="AF114" s="1"/>
      <c r="AG114" s="1"/>
      <c r="AH114" s="1"/>
      <c r="AI114" s="1"/>
      <c r="AJ114" s="1"/>
      <c r="AK114" s="1"/>
      <c r="AL114" s="16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64" customFormat="1" ht="14.25" x14ac:dyDescent="0.2">
      <c r="A115" s="1"/>
      <c r="B115" s="1"/>
      <c r="C115" s="1"/>
      <c r="D115" s="1"/>
      <c r="Q115" s="16"/>
      <c r="R115" s="16"/>
      <c r="S115" s="16"/>
      <c r="T115" s="48"/>
      <c r="U115" s="48"/>
      <c r="V115" s="48"/>
      <c r="W115" s="48"/>
      <c r="X115" s="48"/>
      <c r="Y115" s="48"/>
      <c r="Z115" s="48"/>
      <c r="AA115" s="48"/>
      <c r="AB115" s="48"/>
      <c r="AC115" s="48"/>
      <c r="AD115" s="48"/>
      <c r="AE115" s="1"/>
      <c r="AF115" s="1"/>
      <c r="AG115" s="1"/>
      <c r="AH115" s="1"/>
      <c r="AI115" s="1"/>
      <c r="AJ115" s="1"/>
      <c r="AK115" s="1"/>
      <c r="AL115" s="16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64" customFormat="1" ht="14.25" x14ac:dyDescent="0.2">
      <c r="A116" s="1"/>
      <c r="B116" s="1"/>
      <c r="C116" s="1"/>
      <c r="D116" s="1"/>
      <c r="Q116" s="16"/>
      <c r="R116" s="16"/>
      <c r="S116" s="16"/>
      <c r="T116" s="48"/>
      <c r="U116" s="48"/>
      <c r="V116" s="48"/>
      <c r="W116" s="48"/>
      <c r="X116" s="48"/>
      <c r="Y116" s="48"/>
      <c r="Z116" s="48"/>
      <c r="AA116" s="48"/>
      <c r="AB116" s="48"/>
      <c r="AC116" s="48"/>
      <c r="AD116" s="48"/>
      <c r="AE116" s="1"/>
      <c r="AF116" s="1"/>
      <c r="AG116" s="1"/>
      <c r="AH116" s="1"/>
      <c r="AI116" s="1"/>
      <c r="AJ116" s="1"/>
      <c r="AK116" s="1"/>
      <c r="AL116" s="16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64" customFormat="1" ht="14.25" x14ac:dyDescent="0.2">
      <c r="A117" s="1"/>
      <c r="B117" s="1"/>
      <c r="C117" s="1"/>
      <c r="D117" s="1"/>
      <c r="Q117" s="16"/>
      <c r="R117" s="16"/>
      <c r="S117" s="16"/>
      <c r="T117" s="48"/>
      <c r="U117" s="48"/>
      <c r="V117" s="48"/>
      <c r="W117" s="48"/>
      <c r="X117" s="48"/>
      <c r="Y117" s="48"/>
      <c r="Z117" s="48"/>
      <c r="AA117" s="48"/>
      <c r="AB117" s="48"/>
      <c r="AC117" s="48"/>
      <c r="AD117" s="48"/>
      <c r="AE117" s="1"/>
      <c r="AF117" s="1"/>
      <c r="AG117" s="1"/>
      <c r="AH117" s="1"/>
      <c r="AI117" s="1"/>
      <c r="AJ117" s="1"/>
      <c r="AK117" s="1"/>
      <c r="AL117" s="16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64" customFormat="1" ht="14.25" x14ac:dyDescent="0.2">
      <c r="A118" s="1"/>
      <c r="B118" s="1"/>
      <c r="C118" s="1"/>
      <c r="D118" s="1"/>
      <c r="Q118" s="16"/>
      <c r="R118" s="16"/>
      <c r="S118" s="16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1"/>
      <c r="AF118" s="1"/>
      <c r="AG118" s="1"/>
      <c r="AH118" s="1"/>
      <c r="AI118" s="1"/>
      <c r="AJ118" s="1"/>
      <c r="AK118" s="1"/>
      <c r="AL118" s="16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64" customFormat="1" ht="14.25" x14ac:dyDescent="0.2">
      <c r="A119" s="1"/>
      <c r="B119" s="1"/>
      <c r="C119" s="1"/>
      <c r="D119" s="1"/>
      <c r="Q119" s="16"/>
      <c r="R119" s="16"/>
      <c r="S119" s="16"/>
      <c r="T119" s="48"/>
      <c r="U119" s="48"/>
      <c r="V119" s="48"/>
      <c r="W119" s="48"/>
      <c r="X119" s="48"/>
      <c r="Y119" s="48"/>
      <c r="Z119" s="48"/>
      <c r="AA119" s="48"/>
      <c r="AB119" s="48"/>
      <c r="AC119" s="48"/>
      <c r="AD119" s="48"/>
      <c r="AE119" s="1"/>
      <c r="AF119" s="1"/>
      <c r="AG119" s="1"/>
      <c r="AH119" s="1"/>
      <c r="AI119" s="1"/>
      <c r="AJ119" s="1"/>
      <c r="AK119" s="1"/>
      <c r="AL119" s="16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64" customFormat="1" ht="14.25" x14ac:dyDescent="0.2">
      <c r="A120" s="1"/>
      <c r="B120" s="1"/>
      <c r="C120" s="1"/>
      <c r="D120" s="1"/>
      <c r="Q120" s="16"/>
      <c r="R120" s="16"/>
      <c r="S120" s="16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1"/>
      <c r="AF120" s="1"/>
      <c r="AG120" s="1"/>
      <c r="AH120" s="1"/>
      <c r="AI120" s="1"/>
      <c r="AJ120" s="1"/>
      <c r="AK120" s="1"/>
      <c r="AL120" s="16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64" customFormat="1" ht="14.25" x14ac:dyDescent="0.2">
      <c r="A121" s="1"/>
      <c r="B121" s="1"/>
      <c r="C121" s="1"/>
      <c r="D121" s="1"/>
      <c r="Q121" s="16"/>
      <c r="R121" s="16"/>
      <c r="S121" s="16"/>
      <c r="T121" s="48"/>
      <c r="U121" s="48"/>
      <c r="V121" s="48"/>
      <c r="W121" s="48"/>
      <c r="X121" s="48"/>
      <c r="Y121" s="48"/>
      <c r="Z121" s="48"/>
      <c r="AA121" s="48"/>
      <c r="AB121" s="48"/>
      <c r="AC121" s="48"/>
      <c r="AD121" s="48"/>
      <c r="AE121" s="1"/>
      <c r="AF121" s="1"/>
      <c r="AG121" s="1"/>
      <c r="AH121" s="1"/>
      <c r="AI121" s="1"/>
      <c r="AJ121" s="1"/>
      <c r="AK121" s="1"/>
      <c r="AL121" s="16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64" customFormat="1" ht="14.25" x14ac:dyDescent="0.2">
      <c r="A122" s="1"/>
      <c r="B122" s="1"/>
      <c r="C122" s="1"/>
      <c r="D122" s="1"/>
      <c r="Q122" s="16"/>
      <c r="R122" s="16"/>
      <c r="S122" s="16"/>
      <c r="T122" s="48"/>
      <c r="U122" s="48"/>
      <c r="V122" s="48"/>
      <c r="W122" s="48"/>
      <c r="X122" s="48"/>
      <c r="Y122" s="48"/>
      <c r="Z122" s="48"/>
      <c r="AA122" s="48"/>
      <c r="AB122" s="48"/>
      <c r="AC122" s="48"/>
      <c r="AD122" s="48"/>
      <c r="AE122" s="1"/>
      <c r="AF122" s="1"/>
      <c r="AG122" s="1"/>
      <c r="AH122" s="1"/>
      <c r="AI122" s="1"/>
      <c r="AJ122" s="1"/>
      <c r="AK122" s="1"/>
      <c r="AL122" s="16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64" customFormat="1" ht="14.25" x14ac:dyDescent="0.2">
      <c r="A123" s="1"/>
      <c r="B123" s="1"/>
      <c r="C123" s="1"/>
      <c r="D123" s="1"/>
      <c r="Q123" s="16"/>
      <c r="R123" s="16"/>
      <c r="S123" s="16"/>
      <c r="T123" s="48"/>
      <c r="U123" s="48"/>
      <c r="V123" s="48"/>
      <c r="W123" s="48"/>
      <c r="X123" s="48"/>
      <c r="Y123" s="48"/>
      <c r="Z123" s="48"/>
      <c r="AA123" s="48"/>
      <c r="AB123" s="48"/>
      <c r="AC123" s="48"/>
      <c r="AD123" s="48"/>
      <c r="AE123" s="1"/>
      <c r="AF123" s="1"/>
      <c r="AG123" s="1"/>
      <c r="AH123" s="1"/>
      <c r="AI123" s="1"/>
      <c r="AJ123" s="1"/>
      <c r="AK123" s="1"/>
      <c r="AL123" s="16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64" customFormat="1" ht="14.25" x14ac:dyDescent="0.2">
      <c r="A124" s="1"/>
      <c r="B124" s="1"/>
      <c r="C124" s="1"/>
      <c r="D124" s="1"/>
      <c r="Q124" s="16"/>
      <c r="R124" s="16"/>
      <c r="S124" s="16"/>
      <c r="T124" s="48"/>
      <c r="U124" s="48"/>
      <c r="V124" s="48"/>
      <c r="W124" s="48"/>
      <c r="X124" s="48"/>
      <c r="Y124" s="48"/>
      <c r="Z124" s="48"/>
      <c r="AA124" s="48"/>
      <c r="AB124" s="48"/>
      <c r="AC124" s="48"/>
      <c r="AD124" s="48"/>
      <c r="AE124" s="1"/>
      <c r="AF124" s="1"/>
      <c r="AG124" s="1"/>
      <c r="AH124" s="1"/>
      <c r="AI124" s="1"/>
      <c r="AJ124" s="1"/>
      <c r="AK124" s="1"/>
      <c r="AL124" s="16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64" customFormat="1" ht="14.25" x14ac:dyDescent="0.2">
      <c r="A125" s="1"/>
      <c r="B125" s="1"/>
      <c r="C125" s="1"/>
      <c r="D125" s="1"/>
      <c r="Q125" s="16"/>
      <c r="R125" s="16"/>
      <c r="S125" s="16"/>
      <c r="T125" s="48"/>
      <c r="U125" s="48"/>
      <c r="V125" s="48"/>
      <c r="W125" s="48"/>
      <c r="X125" s="48"/>
      <c r="Y125" s="48"/>
      <c r="Z125" s="48"/>
      <c r="AA125" s="48"/>
      <c r="AB125" s="48"/>
      <c r="AC125" s="48"/>
      <c r="AD125" s="48"/>
      <c r="AE125" s="1"/>
      <c r="AF125" s="1"/>
      <c r="AG125" s="1"/>
      <c r="AH125" s="1"/>
      <c r="AI125" s="1"/>
      <c r="AJ125" s="1"/>
      <c r="AK125" s="1"/>
      <c r="AL125" s="16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64" customFormat="1" ht="14.25" x14ac:dyDescent="0.2">
      <c r="A126" s="1"/>
      <c r="B126" s="1"/>
      <c r="C126" s="1"/>
      <c r="D126" s="1"/>
      <c r="Q126" s="16"/>
      <c r="R126" s="16"/>
      <c r="S126" s="16"/>
      <c r="T126" s="48"/>
      <c r="U126" s="48"/>
      <c r="V126" s="48"/>
      <c r="W126" s="48"/>
      <c r="X126" s="48"/>
      <c r="Y126" s="48"/>
      <c r="Z126" s="48"/>
      <c r="AA126" s="48"/>
      <c r="AB126" s="48"/>
      <c r="AC126" s="48"/>
      <c r="AD126" s="48"/>
      <c r="AE126" s="1"/>
      <c r="AF126" s="1"/>
      <c r="AG126" s="1"/>
      <c r="AH126" s="1"/>
      <c r="AI126" s="1"/>
      <c r="AJ126" s="1"/>
      <c r="AK126" s="1"/>
      <c r="AL126" s="16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64" customFormat="1" ht="14.25" x14ac:dyDescent="0.2">
      <c r="A127" s="1"/>
      <c r="B127" s="1"/>
      <c r="C127" s="1"/>
      <c r="D127" s="1"/>
      <c r="Q127" s="16"/>
      <c r="R127" s="16"/>
      <c r="S127" s="16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1"/>
      <c r="AF127" s="1"/>
      <c r="AG127" s="1"/>
      <c r="AH127" s="1"/>
      <c r="AI127" s="1"/>
      <c r="AJ127" s="1"/>
      <c r="AK127" s="1"/>
      <c r="AL127" s="16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64" customFormat="1" ht="14.25" x14ac:dyDescent="0.2">
      <c r="A128" s="1"/>
      <c r="B128" s="1"/>
      <c r="C128" s="1"/>
      <c r="D128" s="1"/>
      <c r="Q128" s="16"/>
      <c r="R128" s="16"/>
      <c r="S128" s="16"/>
      <c r="T128" s="48"/>
      <c r="U128" s="48"/>
      <c r="V128" s="48"/>
      <c r="W128" s="48"/>
      <c r="X128" s="48"/>
      <c r="Y128" s="48"/>
      <c r="Z128" s="48"/>
      <c r="AA128" s="48"/>
      <c r="AB128" s="48"/>
      <c r="AC128" s="48"/>
      <c r="AD128" s="48"/>
      <c r="AE128" s="1"/>
      <c r="AF128" s="1"/>
      <c r="AG128" s="1"/>
      <c r="AH128" s="1"/>
      <c r="AI128" s="1"/>
      <c r="AJ128" s="1"/>
      <c r="AK128" s="1"/>
      <c r="AL128" s="16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64" customFormat="1" ht="14.25" x14ac:dyDescent="0.2">
      <c r="A129" s="1"/>
      <c r="B129" s="1"/>
      <c r="C129" s="1"/>
      <c r="D129" s="1"/>
      <c r="Q129" s="16"/>
      <c r="R129" s="16"/>
      <c r="S129" s="16"/>
      <c r="T129" s="48"/>
      <c r="U129" s="48"/>
      <c r="V129" s="48"/>
      <c r="W129" s="48"/>
      <c r="X129" s="48"/>
      <c r="Y129" s="48"/>
      <c r="Z129" s="48"/>
      <c r="AA129" s="48"/>
      <c r="AB129" s="48"/>
      <c r="AC129" s="48"/>
      <c r="AD129" s="48"/>
      <c r="AE129" s="1"/>
      <c r="AF129" s="1"/>
      <c r="AG129" s="1"/>
      <c r="AH129" s="1"/>
      <c r="AI129" s="1"/>
      <c r="AJ129" s="1"/>
      <c r="AK129" s="1"/>
      <c r="AL129" s="16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64" customFormat="1" ht="14.25" x14ac:dyDescent="0.2">
      <c r="A130" s="1"/>
      <c r="B130" s="1"/>
      <c r="C130" s="1"/>
      <c r="D130" s="1"/>
      <c r="Q130" s="16"/>
      <c r="R130" s="16"/>
      <c r="S130" s="16"/>
      <c r="T130" s="48"/>
      <c r="U130" s="48"/>
      <c r="V130" s="48"/>
      <c r="W130" s="48"/>
      <c r="X130" s="48"/>
      <c r="Y130" s="48"/>
      <c r="Z130" s="48"/>
      <c r="AA130" s="48"/>
      <c r="AB130" s="48"/>
      <c r="AC130" s="48"/>
      <c r="AD130" s="48"/>
      <c r="AE130" s="1"/>
      <c r="AF130" s="1"/>
      <c r="AG130" s="1"/>
      <c r="AH130" s="1"/>
      <c r="AI130" s="1"/>
      <c r="AJ130" s="1"/>
      <c r="AK130" s="1"/>
      <c r="AL130" s="16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64" customFormat="1" ht="14.25" x14ac:dyDescent="0.2">
      <c r="A131" s="1"/>
      <c r="B131" s="1"/>
      <c r="C131" s="1"/>
      <c r="D131" s="1"/>
      <c r="Q131" s="16"/>
      <c r="R131" s="16"/>
      <c r="S131" s="16"/>
      <c r="T131" s="48"/>
      <c r="U131" s="48"/>
      <c r="V131" s="48"/>
      <c r="W131" s="48"/>
      <c r="X131" s="48"/>
      <c r="Y131" s="48"/>
      <c r="Z131" s="48"/>
      <c r="AA131" s="48"/>
      <c r="AB131" s="48"/>
      <c r="AC131" s="48"/>
      <c r="AD131" s="48"/>
      <c r="AE131" s="1"/>
      <c r="AF131" s="1"/>
      <c r="AG131" s="1"/>
      <c r="AH131" s="1"/>
      <c r="AI131" s="1"/>
      <c r="AJ131" s="1"/>
      <c r="AK131" s="1"/>
      <c r="AL131" s="16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64" customFormat="1" ht="14.25" x14ac:dyDescent="0.2">
      <c r="A132" s="1"/>
      <c r="B132" s="1"/>
      <c r="C132" s="1"/>
      <c r="D132" s="1"/>
      <c r="Q132" s="16"/>
      <c r="R132" s="16"/>
      <c r="S132" s="16"/>
      <c r="T132" s="48"/>
      <c r="U132" s="48"/>
      <c r="V132" s="48"/>
      <c r="W132" s="48"/>
      <c r="X132" s="48"/>
      <c r="Y132" s="48"/>
      <c r="Z132" s="48"/>
      <c r="AA132" s="48"/>
      <c r="AB132" s="48"/>
      <c r="AC132" s="48"/>
      <c r="AD132" s="48"/>
      <c r="AE132" s="1"/>
      <c r="AF132" s="1"/>
      <c r="AG132" s="1"/>
      <c r="AH132" s="1"/>
      <c r="AI132" s="1"/>
      <c r="AJ132" s="1"/>
      <c r="AK132" s="1"/>
      <c r="AL132" s="16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64" customFormat="1" ht="14.25" x14ac:dyDescent="0.2">
      <c r="A133" s="1"/>
      <c r="B133" s="1"/>
      <c r="C133" s="1"/>
      <c r="D133" s="1"/>
      <c r="Q133" s="16"/>
      <c r="R133" s="16"/>
      <c r="S133" s="16"/>
      <c r="T133" s="48"/>
      <c r="U133" s="48"/>
      <c r="V133" s="48"/>
      <c r="W133" s="48"/>
      <c r="X133" s="48"/>
      <c r="Y133" s="48"/>
      <c r="Z133" s="48"/>
      <c r="AA133" s="48"/>
      <c r="AB133" s="48"/>
      <c r="AC133" s="48"/>
      <c r="AD133" s="48"/>
      <c r="AE133" s="1"/>
      <c r="AF133" s="1"/>
      <c r="AG133" s="1"/>
      <c r="AH133" s="1"/>
      <c r="AI133" s="1"/>
      <c r="AJ133" s="1"/>
      <c r="AK133" s="1"/>
      <c r="AL133" s="16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64" customFormat="1" ht="14.25" x14ac:dyDescent="0.2">
      <c r="A134" s="1"/>
      <c r="B134" s="1"/>
      <c r="C134" s="1"/>
      <c r="D134" s="1"/>
      <c r="Q134" s="16"/>
      <c r="R134" s="16"/>
      <c r="S134" s="16"/>
      <c r="T134" s="48"/>
      <c r="U134" s="48"/>
      <c r="V134" s="48"/>
      <c r="W134" s="48"/>
      <c r="X134" s="48"/>
      <c r="Y134" s="48"/>
      <c r="Z134" s="48"/>
      <c r="AA134" s="48"/>
      <c r="AB134" s="48"/>
      <c r="AC134" s="48"/>
      <c r="AD134" s="48"/>
      <c r="AE134" s="1"/>
      <c r="AF134" s="1"/>
      <c r="AG134" s="1"/>
      <c r="AH134" s="1"/>
      <c r="AI134" s="1"/>
      <c r="AJ134" s="1"/>
      <c r="AK134" s="1"/>
      <c r="AL134" s="16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64" customFormat="1" ht="14.25" x14ac:dyDescent="0.2">
      <c r="A135" s="1"/>
      <c r="B135" s="1"/>
      <c r="C135" s="1"/>
      <c r="D135" s="1"/>
      <c r="Q135" s="16"/>
      <c r="R135" s="16"/>
      <c r="S135" s="16"/>
      <c r="T135" s="48"/>
      <c r="U135" s="48"/>
      <c r="V135" s="48"/>
      <c r="W135" s="48"/>
      <c r="X135" s="48"/>
      <c r="Y135" s="48"/>
      <c r="Z135" s="48"/>
      <c r="AA135" s="48"/>
      <c r="AB135" s="48"/>
      <c r="AC135" s="48"/>
      <c r="AD135" s="48"/>
      <c r="AE135" s="1"/>
      <c r="AF135" s="1"/>
      <c r="AG135" s="1"/>
      <c r="AH135" s="1"/>
      <c r="AI135" s="1"/>
      <c r="AJ135" s="1"/>
      <c r="AK135" s="1"/>
      <c r="AL135" s="16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64" customFormat="1" ht="14.25" x14ac:dyDescent="0.2">
      <c r="A136" s="1"/>
      <c r="B136" s="1"/>
      <c r="C136" s="1"/>
      <c r="D136" s="1"/>
      <c r="Q136" s="16"/>
      <c r="R136" s="16"/>
      <c r="S136" s="16"/>
      <c r="T136" s="48"/>
      <c r="U136" s="48"/>
      <c r="V136" s="48"/>
      <c r="W136" s="48"/>
      <c r="X136" s="48"/>
      <c r="Y136" s="48"/>
      <c r="Z136" s="48"/>
      <c r="AA136" s="48"/>
      <c r="AB136" s="48"/>
      <c r="AC136" s="48"/>
      <c r="AD136" s="48"/>
      <c r="AE136" s="1"/>
      <c r="AF136" s="1"/>
      <c r="AG136" s="1"/>
      <c r="AH136" s="1"/>
      <c r="AI136" s="1"/>
      <c r="AJ136" s="1"/>
      <c r="AK136" s="1"/>
      <c r="AL136" s="16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64" customFormat="1" ht="14.25" x14ac:dyDescent="0.2">
      <c r="A137" s="1"/>
      <c r="B137" s="1"/>
      <c r="C137" s="1"/>
      <c r="D137" s="1"/>
      <c r="Q137" s="16"/>
      <c r="R137" s="16"/>
      <c r="S137" s="16"/>
      <c r="T137" s="48"/>
      <c r="U137" s="48"/>
      <c r="V137" s="48"/>
      <c r="W137" s="48"/>
      <c r="X137" s="48"/>
      <c r="Y137" s="48"/>
      <c r="Z137" s="48"/>
      <c r="AA137" s="48"/>
      <c r="AB137" s="48"/>
      <c r="AC137" s="48"/>
      <c r="AD137" s="48"/>
      <c r="AE137" s="1"/>
      <c r="AF137" s="1"/>
      <c r="AG137" s="1"/>
      <c r="AH137" s="1"/>
      <c r="AI137" s="1"/>
      <c r="AJ137" s="1"/>
      <c r="AK137" s="1"/>
      <c r="AL137" s="16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64" customFormat="1" ht="14.25" x14ac:dyDescent="0.2">
      <c r="A138" s="1"/>
      <c r="B138" s="1"/>
      <c r="C138" s="1"/>
      <c r="D138" s="1"/>
      <c r="Q138" s="16"/>
      <c r="R138" s="16"/>
      <c r="S138" s="16"/>
      <c r="T138" s="48"/>
      <c r="U138" s="48"/>
      <c r="V138" s="48"/>
      <c r="W138" s="48"/>
      <c r="X138" s="48"/>
      <c r="Y138" s="48"/>
      <c r="Z138" s="48"/>
      <c r="AA138" s="48"/>
      <c r="AB138" s="48"/>
      <c r="AC138" s="48"/>
      <c r="AD138" s="48"/>
      <c r="AE138" s="1"/>
      <c r="AF138" s="1"/>
      <c r="AG138" s="1"/>
      <c r="AH138" s="1"/>
      <c r="AI138" s="1"/>
      <c r="AJ138" s="1"/>
      <c r="AK138" s="1"/>
      <c r="AL138" s="16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64" customFormat="1" ht="14.25" x14ac:dyDescent="0.2">
      <c r="A139" s="1"/>
      <c r="B139" s="1"/>
      <c r="C139" s="1"/>
      <c r="D139" s="1"/>
      <c r="Q139" s="16"/>
      <c r="R139" s="16"/>
      <c r="S139" s="16"/>
      <c r="T139" s="48"/>
      <c r="U139" s="48"/>
      <c r="V139" s="48"/>
      <c r="W139" s="48"/>
      <c r="X139" s="48"/>
      <c r="Y139" s="48"/>
      <c r="Z139" s="48"/>
      <c r="AA139" s="48"/>
      <c r="AB139" s="48"/>
      <c r="AC139" s="48"/>
      <c r="AD139" s="48"/>
      <c r="AE139" s="1"/>
      <c r="AF139" s="1"/>
      <c r="AG139" s="1"/>
      <c r="AH139" s="1"/>
      <c r="AI139" s="1"/>
      <c r="AJ139" s="1"/>
      <c r="AK139" s="1"/>
      <c r="AL139" s="16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64" customFormat="1" ht="14.25" x14ac:dyDescent="0.2">
      <c r="A140" s="1"/>
      <c r="B140" s="1"/>
      <c r="C140" s="1"/>
      <c r="D140" s="1"/>
      <c r="Q140" s="16"/>
      <c r="R140" s="16"/>
      <c r="S140" s="16"/>
      <c r="T140" s="48"/>
      <c r="U140" s="48"/>
      <c r="V140" s="48"/>
      <c r="W140" s="48"/>
      <c r="X140" s="48"/>
      <c r="Y140" s="48"/>
      <c r="Z140" s="48"/>
      <c r="AA140" s="48"/>
      <c r="AB140" s="48"/>
      <c r="AC140" s="48"/>
      <c r="AD140" s="48"/>
      <c r="AE140" s="1"/>
      <c r="AF140" s="1"/>
      <c r="AG140" s="1"/>
      <c r="AH140" s="1"/>
      <c r="AI140" s="1"/>
      <c r="AJ140" s="1"/>
      <c r="AK140" s="1"/>
      <c r="AL140" s="16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64" customFormat="1" ht="14.25" x14ac:dyDescent="0.2">
      <c r="A141" s="1"/>
      <c r="B141" s="1"/>
      <c r="C141" s="1"/>
      <c r="D141" s="1"/>
      <c r="Q141" s="16"/>
      <c r="R141" s="16"/>
      <c r="S141" s="16"/>
      <c r="T141" s="48"/>
      <c r="U141" s="48"/>
      <c r="V141" s="48"/>
      <c r="W141" s="48"/>
      <c r="X141" s="48"/>
      <c r="Y141" s="48"/>
      <c r="Z141" s="48"/>
      <c r="AA141" s="48"/>
      <c r="AB141" s="48"/>
      <c r="AC141" s="48"/>
      <c r="AD141" s="48"/>
      <c r="AE141" s="1"/>
      <c r="AF141" s="1"/>
      <c r="AG141" s="1"/>
      <c r="AH141" s="1"/>
      <c r="AI141" s="1"/>
      <c r="AJ141" s="1"/>
      <c r="AK141" s="1"/>
      <c r="AL141" s="16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64" customFormat="1" ht="14.25" x14ac:dyDescent="0.2">
      <c r="A142" s="1"/>
      <c r="B142" s="1"/>
      <c r="C142" s="1"/>
      <c r="D142" s="1"/>
      <c r="Q142" s="16"/>
      <c r="R142" s="16"/>
      <c r="S142" s="16"/>
      <c r="T142" s="48"/>
      <c r="U142" s="48"/>
      <c r="V142" s="48"/>
      <c r="W142" s="48"/>
      <c r="X142" s="48"/>
      <c r="Y142" s="48"/>
      <c r="Z142" s="48"/>
      <c r="AA142" s="48"/>
      <c r="AB142" s="48"/>
      <c r="AC142" s="48"/>
      <c r="AD142" s="48"/>
      <c r="AE142" s="1"/>
      <c r="AF142" s="1"/>
      <c r="AG142" s="1"/>
      <c r="AH142" s="1"/>
      <c r="AI142" s="1"/>
      <c r="AJ142" s="1"/>
      <c r="AK142" s="1"/>
      <c r="AL142" s="16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64" customFormat="1" ht="14.25" x14ac:dyDescent="0.2">
      <c r="A143" s="1"/>
      <c r="B143" s="1"/>
      <c r="C143" s="1"/>
      <c r="D143" s="1"/>
      <c r="Q143" s="16"/>
      <c r="R143" s="16"/>
      <c r="S143" s="16"/>
      <c r="T143" s="48"/>
      <c r="U143" s="48"/>
      <c r="V143" s="48"/>
      <c r="W143" s="48"/>
      <c r="X143" s="48"/>
      <c r="Y143" s="48"/>
      <c r="Z143" s="48"/>
      <c r="AA143" s="48"/>
      <c r="AB143" s="48"/>
      <c r="AC143" s="48"/>
      <c r="AD143" s="48"/>
      <c r="AE143" s="1"/>
      <c r="AF143" s="1"/>
      <c r="AG143" s="1"/>
      <c r="AH143" s="1"/>
      <c r="AI143" s="1"/>
      <c r="AJ143" s="1"/>
      <c r="AK143" s="1"/>
      <c r="AL143" s="16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64" customFormat="1" ht="14.25" x14ac:dyDescent="0.2">
      <c r="A144" s="1"/>
      <c r="B144" s="1"/>
      <c r="C144" s="1"/>
      <c r="D144" s="1"/>
      <c r="Q144" s="16"/>
      <c r="R144" s="16"/>
      <c r="S144" s="16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1"/>
      <c r="AF144" s="1"/>
      <c r="AG144" s="1"/>
      <c r="AH144" s="1"/>
      <c r="AI144" s="1"/>
      <c r="AJ144" s="1"/>
      <c r="AK144" s="1"/>
      <c r="AL144" s="16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64" customFormat="1" ht="14.25" x14ac:dyDescent="0.2">
      <c r="A145" s="1"/>
      <c r="B145" s="1"/>
      <c r="C145" s="1"/>
      <c r="D145" s="1"/>
      <c r="Q145" s="16"/>
      <c r="R145" s="16"/>
      <c r="S145" s="16"/>
      <c r="T145" s="48"/>
      <c r="U145" s="48"/>
      <c r="V145" s="48"/>
      <c r="W145" s="48"/>
      <c r="X145" s="48"/>
      <c r="Y145" s="48"/>
      <c r="Z145" s="48"/>
      <c r="AA145" s="48"/>
      <c r="AB145" s="48"/>
      <c r="AC145" s="48"/>
      <c r="AD145" s="48"/>
      <c r="AE145" s="1"/>
      <c r="AF145" s="1"/>
      <c r="AG145" s="1"/>
      <c r="AH145" s="1"/>
      <c r="AI145" s="1"/>
      <c r="AJ145" s="1"/>
      <c r="AK145" s="1"/>
      <c r="AL145" s="16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64" customFormat="1" ht="14.25" x14ac:dyDescent="0.2">
      <c r="A146" s="1"/>
      <c r="B146" s="1"/>
      <c r="C146" s="1"/>
      <c r="D146" s="1"/>
      <c r="Q146" s="16"/>
      <c r="R146" s="16"/>
      <c r="S146" s="16"/>
      <c r="T146" s="48"/>
      <c r="U146" s="48"/>
      <c r="V146" s="48"/>
      <c r="W146" s="48"/>
      <c r="X146" s="48"/>
      <c r="Y146" s="48"/>
      <c r="Z146" s="48"/>
      <c r="AA146" s="48"/>
      <c r="AB146" s="48"/>
      <c r="AC146" s="48"/>
      <c r="AD146" s="48"/>
      <c r="AE146" s="1"/>
      <c r="AF146" s="1"/>
      <c r="AG146" s="1"/>
      <c r="AH146" s="1"/>
      <c r="AI146" s="1"/>
      <c r="AJ146" s="1"/>
      <c r="AK146" s="1"/>
      <c r="AL146" s="16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64" customFormat="1" ht="14.25" x14ac:dyDescent="0.2">
      <c r="A147" s="1"/>
      <c r="B147" s="1"/>
      <c r="C147" s="1"/>
      <c r="D147" s="1"/>
      <c r="Q147" s="16"/>
      <c r="R147" s="16"/>
      <c r="S147" s="16"/>
      <c r="T147" s="48"/>
      <c r="U147" s="48"/>
      <c r="V147" s="48"/>
      <c r="W147" s="48"/>
      <c r="X147" s="48"/>
      <c r="Y147" s="48"/>
      <c r="Z147" s="48"/>
      <c r="AA147" s="48"/>
      <c r="AB147" s="48"/>
      <c r="AC147" s="48"/>
      <c r="AD147" s="48"/>
      <c r="AE147" s="1"/>
      <c r="AF147" s="1"/>
      <c r="AG147" s="1"/>
      <c r="AH147" s="1"/>
      <c r="AI147" s="1"/>
      <c r="AJ147" s="1"/>
      <c r="AK147" s="1"/>
      <c r="AL147" s="16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64" customFormat="1" ht="14.25" x14ac:dyDescent="0.2">
      <c r="A148" s="1"/>
      <c r="B148" s="1"/>
      <c r="C148" s="1"/>
      <c r="D148" s="1"/>
      <c r="Q148" s="16"/>
      <c r="R148" s="16"/>
      <c r="S148" s="16"/>
      <c r="T148" s="48"/>
      <c r="U148" s="48"/>
      <c r="V148" s="48"/>
      <c r="W148" s="48"/>
      <c r="X148" s="48"/>
      <c r="Y148" s="48"/>
      <c r="Z148" s="48"/>
      <c r="AA148" s="48"/>
      <c r="AB148" s="48"/>
      <c r="AC148" s="48"/>
      <c r="AD148" s="48"/>
      <c r="AE148" s="1"/>
      <c r="AF148" s="1"/>
      <c r="AG148" s="1"/>
      <c r="AH148" s="1"/>
      <c r="AI148" s="1"/>
      <c r="AJ148" s="1"/>
      <c r="AK148" s="1"/>
      <c r="AL148" s="16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64" customFormat="1" ht="14.25" x14ac:dyDescent="0.2">
      <c r="A149" s="1"/>
      <c r="B149" s="1"/>
      <c r="C149" s="1"/>
      <c r="D149" s="1"/>
      <c r="Q149" s="16"/>
      <c r="R149" s="16"/>
      <c r="S149" s="16"/>
      <c r="T149" s="48"/>
      <c r="U149" s="48"/>
      <c r="V149" s="48"/>
      <c r="W149" s="48"/>
      <c r="X149" s="48"/>
      <c r="Y149" s="48"/>
      <c r="Z149" s="48"/>
      <c r="AA149" s="48"/>
      <c r="AB149" s="48"/>
      <c r="AC149" s="48"/>
      <c r="AD149" s="48"/>
      <c r="AE149" s="1"/>
      <c r="AF149" s="1"/>
      <c r="AG149" s="1"/>
      <c r="AH149" s="1"/>
      <c r="AI149" s="1"/>
      <c r="AJ149" s="1"/>
      <c r="AK149" s="1"/>
      <c r="AL149" s="16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64" customFormat="1" ht="14.25" x14ac:dyDescent="0.2">
      <c r="A150" s="1"/>
      <c r="B150" s="1"/>
      <c r="C150" s="1"/>
      <c r="D150" s="1"/>
      <c r="Q150" s="16"/>
      <c r="R150" s="16"/>
      <c r="S150" s="16"/>
      <c r="T150" s="48"/>
      <c r="U150" s="48"/>
      <c r="V150" s="48"/>
      <c r="W150" s="48"/>
      <c r="X150" s="48"/>
      <c r="Y150" s="48"/>
      <c r="Z150" s="48"/>
      <c r="AA150" s="48"/>
      <c r="AB150" s="48"/>
      <c r="AC150" s="48"/>
      <c r="AD150" s="48"/>
      <c r="AE150" s="1"/>
      <c r="AF150" s="1"/>
      <c r="AG150" s="1"/>
      <c r="AH150" s="1"/>
      <c r="AI150" s="1"/>
      <c r="AJ150" s="1"/>
      <c r="AK150" s="1"/>
      <c r="AL150" s="16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64" customFormat="1" ht="14.25" x14ac:dyDescent="0.2">
      <c r="A151" s="1"/>
      <c r="B151" s="1"/>
      <c r="C151" s="1"/>
      <c r="D151" s="1"/>
      <c r="Q151" s="16"/>
      <c r="R151" s="16"/>
      <c r="S151" s="16"/>
      <c r="T151" s="48"/>
      <c r="U151" s="48"/>
      <c r="V151" s="48"/>
      <c r="W151" s="48"/>
      <c r="X151" s="48"/>
      <c r="Y151" s="48"/>
      <c r="Z151" s="48"/>
      <c r="AA151" s="48"/>
      <c r="AB151" s="48"/>
      <c r="AC151" s="48"/>
      <c r="AD151" s="48"/>
      <c r="AE151" s="1"/>
      <c r="AF151" s="1"/>
      <c r="AG151" s="1"/>
      <c r="AH151" s="1"/>
      <c r="AI151" s="1"/>
      <c r="AJ151" s="1"/>
      <c r="AK151" s="1"/>
      <c r="AL151" s="16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64" customFormat="1" ht="14.25" x14ac:dyDescent="0.2">
      <c r="A152" s="1"/>
      <c r="B152" s="1"/>
      <c r="C152" s="1"/>
      <c r="D152" s="1"/>
      <c r="Q152" s="16"/>
      <c r="R152" s="16"/>
      <c r="S152" s="16"/>
      <c r="T152" s="48"/>
      <c r="U152" s="48"/>
      <c r="V152" s="48"/>
      <c r="W152" s="48"/>
      <c r="X152" s="48"/>
      <c r="Y152" s="48"/>
      <c r="Z152" s="48"/>
      <c r="AA152" s="48"/>
      <c r="AB152" s="48"/>
      <c r="AC152" s="48"/>
      <c r="AD152" s="48"/>
      <c r="AE152" s="1"/>
      <c r="AF152" s="1"/>
      <c r="AG152" s="1"/>
      <c r="AH152" s="1"/>
      <c r="AI152" s="1"/>
      <c r="AJ152" s="1"/>
      <c r="AK152" s="1"/>
      <c r="AL152" s="16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64" customFormat="1" ht="14.25" x14ac:dyDescent="0.2">
      <c r="A153" s="1"/>
      <c r="B153" s="1"/>
      <c r="C153" s="1"/>
      <c r="D153" s="1"/>
      <c r="Q153" s="16"/>
      <c r="R153" s="16"/>
      <c r="S153" s="16"/>
      <c r="T153" s="48"/>
      <c r="U153" s="48"/>
      <c r="V153" s="48"/>
      <c r="W153" s="48"/>
      <c r="X153" s="48"/>
      <c r="Y153" s="48"/>
      <c r="Z153" s="48"/>
      <c r="AA153" s="48"/>
      <c r="AB153" s="48"/>
      <c r="AC153" s="48"/>
      <c r="AD153" s="48"/>
      <c r="AE153" s="1"/>
      <c r="AF153" s="1"/>
      <c r="AG153" s="1"/>
      <c r="AH153" s="1"/>
      <c r="AI153" s="1"/>
      <c r="AJ153" s="1"/>
      <c r="AK153" s="1"/>
      <c r="AL153" s="16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64" customFormat="1" ht="14.25" x14ac:dyDescent="0.2">
      <c r="A154" s="1"/>
      <c r="B154" s="1"/>
      <c r="C154" s="1"/>
      <c r="D154" s="1"/>
      <c r="Q154" s="16"/>
      <c r="R154" s="16"/>
      <c r="S154" s="16"/>
      <c r="T154" s="48"/>
      <c r="U154" s="48"/>
      <c r="V154" s="48"/>
      <c r="W154" s="48"/>
      <c r="X154" s="48"/>
      <c r="Y154" s="48"/>
      <c r="Z154" s="48"/>
      <c r="AA154" s="48"/>
      <c r="AB154" s="48"/>
      <c r="AC154" s="48"/>
      <c r="AD154" s="48"/>
      <c r="AE154" s="1"/>
      <c r="AF154" s="1"/>
      <c r="AG154" s="1"/>
      <c r="AH154" s="1"/>
      <c r="AI154" s="1"/>
      <c r="AJ154" s="1"/>
      <c r="AK154" s="1"/>
      <c r="AL154" s="16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64" customFormat="1" ht="14.25" x14ac:dyDescent="0.2">
      <c r="A155" s="1"/>
      <c r="B155" s="1"/>
      <c r="C155" s="1"/>
      <c r="D155" s="1"/>
      <c r="Q155" s="16"/>
      <c r="R155" s="16"/>
      <c r="S155" s="16"/>
      <c r="T155" s="48"/>
      <c r="U155" s="48"/>
      <c r="V155" s="48"/>
      <c r="W155" s="48"/>
      <c r="X155" s="48"/>
      <c r="Y155" s="48"/>
      <c r="Z155" s="48"/>
      <c r="AA155" s="48"/>
      <c r="AB155" s="48"/>
      <c r="AC155" s="48"/>
      <c r="AD155" s="48"/>
      <c r="AE155" s="1"/>
      <c r="AF155" s="1"/>
      <c r="AG155" s="1"/>
      <c r="AH155" s="1"/>
      <c r="AI155" s="1"/>
      <c r="AJ155" s="1"/>
      <c r="AK155" s="1"/>
      <c r="AL155" s="16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64" customFormat="1" ht="14.25" x14ac:dyDescent="0.2">
      <c r="A156" s="1"/>
      <c r="B156" s="1"/>
      <c r="C156" s="1"/>
      <c r="D156" s="1"/>
      <c r="Q156" s="16"/>
      <c r="R156" s="16"/>
      <c r="S156" s="16"/>
      <c r="T156" s="48"/>
      <c r="U156" s="48"/>
      <c r="V156" s="48"/>
      <c r="W156" s="48"/>
      <c r="X156" s="48"/>
      <c r="Y156" s="48"/>
      <c r="Z156" s="48"/>
      <c r="AA156" s="48"/>
      <c r="AB156" s="48"/>
      <c r="AC156" s="48"/>
      <c r="AD156" s="48"/>
      <c r="AE156" s="1"/>
      <c r="AF156" s="1"/>
      <c r="AG156" s="1"/>
      <c r="AH156" s="1"/>
      <c r="AI156" s="1"/>
      <c r="AJ156" s="1"/>
      <c r="AK156" s="1"/>
      <c r="AL156" s="16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64" customFormat="1" ht="14.25" x14ac:dyDescent="0.2">
      <c r="A157" s="1"/>
      <c r="B157" s="1"/>
      <c r="C157" s="1"/>
      <c r="D157" s="1"/>
      <c r="Q157" s="16"/>
      <c r="R157" s="16"/>
      <c r="S157" s="16"/>
      <c r="T157" s="48"/>
      <c r="U157" s="48"/>
      <c r="V157" s="48"/>
      <c r="W157" s="48"/>
      <c r="X157" s="48"/>
      <c r="Y157" s="48"/>
      <c r="Z157" s="48"/>
      <c r="AA157" s="48"/>
      <c r="AB157" s="48"/>
      <c r="AC157" s="48"/>
      <c r="AD157" s="48"/>
      <c r="AE157" s="1"/>
      <c r="AF157" s="1"/>
      <c r="AG157" s="1"/>
      <c r="AH157" s="1"/>
      <c r="AI157" s="1"/>
      <c r="AJ157" s="1"/>
      <c r="AK157" s="1"/>
      <c r="AL157" s="16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64" customFormat="1" ht="14.25" x14ac:dyDescent="0.2">
      <c r="A158" s="1"/>
      <c r="B158" s="1"/>
      <c r="C158" s="1"/>
      <c r="D158" s="1"/>
      <c r="Q158" s="16"/>
      <c r="R158" s="16"/>
      <c r="S158" s="16"/>
      <c r="T158" s="48"/>
      <c r="U158" s="48"/>
      <c r="V158" s="48"/>
      <c r="W158" s="48"/>
      <c r="X158" s="48"/>
      <c r="Y158" s="48"/>
      <c r="Z158" s="48"/>
      <c r="AA158" s="48"/>
      <c r="AB158" s="48"/>
      <c r="AC158" s="48"/>
      <c r="AD158" s="48"/>
      <c r="AE158" s="1"/>
      <c r="AF158" s="1"/>
      <c r="AG158" s="1"/>
      <c r="AH158" s="1"/>
      <c r="AI158" s="1"/>
      <c r="AJ158" s="1"/>
      <c r="AK158" s="1"/>
      <c r="AL158" s="16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64" customFormat="1" ht="14.25" x14ac:dyDescent="0.2">
      <c r="A159" s="1"/>
      <c r="B159" s="1"/>
      <c r="C159" s="1"/>
      <c r="D159" s="1"/>
      <c r="Q159" s="16"/>
      <c r="R159" s="16"/>
      <c r="S159" s="16"/>
      <c r="T159" s="48"/>
      <c r="U159" s="48"/>
      <c r="V159" s="48"/>
      <c r="W159" s="48"/>
      <c r="X159" s="48"/>
      <c r="Y159" s="48"/>
      <c r="Z159" s="48"/>
      <c r="AA159" s="48"/>
      <c r="AB159" s="48"/>
      <c r="AC159" s="48"/>
      <c r="AD159" s="48"/>
      <c r="AE159" s="1"/>
      <c r="AF159" s="1"/>
      <c r="AG159" s="1"/>
      <c r="AH159" s="1"/>
      <c r="AI159" s="1"/>
      <c r="AJ159" s="1"/>
      <c r="AK159" s="1"/>
      <c r="AL159" s="16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64" customFormat="1" ht="14.25" x14ac:dyDescent="0.2">
      <c r="A160" s="1"/>
      <c r="B160" s="1"/>
      <c r="C160" s="1"/>
      <c r="D160" s="1"/>
      <c r="Q160" s="16"/>
      <c r="R160" s="16"/>
      <c r="S160" s="16"/>
      <c r="T160" s="48"/>
      <c r="U160" s="48"/>
      <c r="V160" s="48"/>
      <c r="W160" s="48"/>
      <c r="X160" s="48"/>
      <c r="Y160" s="48"/>
      <c r="Z160" s="48"/>
      <c r="AA160" s="48"/>
      <c r="AB160" s="48"/>
      <c r="AC160" s="48"/>
      <c r="AD160" s="48"/>
      <c r="AE160" s="1"/>
      <c r="AF160" s="1"/>
      <c r="AG160" s="1"/>
      <c r="AH160" s="1"/>
      <c r="AI160" s="1"/>
      <c r="AJ160" s="1"/>
      <c r="AK160" s="1"/>
      <c r="AL160" s="16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64" customFormat="1" ht="14.25" x14ac:dyDescent="0.2">
      <c r="A161" s="1"/>
      <c r="B161" s="1"/>
      <c r="C161" s="1"/>
      <c r="D161" s="1"/>
      <c r="Q161" s="16"/>
      <c r="R161" s="16"/>
      <c r="S161" s="16"/>
      <c r="T161" s="48"/>
      <c r="U161" s="48"/>
      <c r="V161" s="48"/>
      <c r="W161" s="48"/>
      <c r="X161" s="48"/>
      <c r="Y161" s="48"/>
      <c r="Z161" s="48"/>
      <c r="AA161" s="48"/>
      <c r="AB161" s="48"/>
      <c r="AC161" s="48"/>
      <c r="AD161" s="48"/>
      <c r="AE161" s="1"/>
      <c r="AF161" s="1"/>
      <c r="AG161" s="1"/>
      <c r="AH161" s="1"/>
      <c r="AI161" s="1"/>
      <c r="AJ161" s="1"/>
      <c r="AK161" s="1"/>
      <c r="AL161" s="16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64" customFormat="1" ht="14.25" x14ac:dyDescent="0.2">
      <c r="A162" s="1"/>
      <c r="B162" s="1"/>
      <c r="C162" s="1"/>
      <c r="D162" s="1"/>
      <c r="Q162" s="16"/>
      <c r="R162" s="16"/>
      <c r="S162" s="16"/>
      <c r="T162" s="48"/>
      <c r="U162" s="48"/>
      <c r="V162" s="48"/>
      <c r="W162" s="48"/>
      <c r="X162" s="48"/>
      <c r="Y162" s="48"/>
      <c r="Z162" s="48"/>
      <c r="AA162" s="48"/>
      <c r="AB162" s="48"/>
      <c r="AC162" s="48"/>
      <c r="AD162" s="48"/>
      <c r="AE162" s="1"/>
      <c r="AF162" s="1"/>
      <c r="AG162" s="1"/>
      <c r="AH162" s="1"/>
      <c r="AI162" s="1"/>
      <c r="AJ162" s="1"/>
      <c r="AK162" s="1"/>
      <c r="AL162" s="16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64" customFormat="1" ht="14.25" x14ac:dyDescent="0.2">
      <c r="A163" s="1"/>
      <c r="B163" s="1"/>
      <c r="C163" s="1"/>
      <c r="D163" s="1"/>
      <c r="Q163" s="16"/>
      <c r="R163" s="16"/>
      <c r="S163" s="16"/>
      <c r="T163" s="48"/>
      <c r="U163" s="48"/>
      <c r="V163" s="48"/>
      <c r="W163" s="48"/>
      <c r="X163" s="48"/>
      <c r="Y163" s="48"/>
      <c r="Z163" s="48"/>
      <c r="AA163" s="48"/>
      <c r="AB163" s="48"/>
      <c r="AC163" s="48"/>
      <c r="AD163" s="48"/>
      <c r="AE163" s="1"/>
      <c r="AF163" s="1"/>
      <c r="AG163" s="1"/>
      <c r="AH163" s="1"/>
      <c r="AI163" s="1"/>
      <c r="AJ163" s="1"/>
      <c r="AK163" s="1"/>
      <c r="AL163" s="16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64" customFormat="1" ht="14.25" x14ac:dyDescent="0.2">
      <c r="A164" s="1"/>
      <c r="B164" s="1"/>
      <c r="C164" s="1"/>
      <c r="D164" s="1"/>
      <c r="Q164" s="16"/>
      <c r="R164" s="16"/>
      <c r="S164" s="16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1"/>
      <c r="AF164" s="1"/>
      <c r="AG164" s="1"/>
      <c r="AH164" s="1"/>
      <c r="AI164" s="1"/>
      <c r="AJ164" s="1"/>
      <c r="AK164" s="1"/>
      <c r="AL164" s="16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64" customFormat="1" ht="14.25" x14ac:dyDescent="0.2">
      <c r="A165" s="1"/>
      <c r="B165" s="1"/>
      <c r="C165" s="1"/>
      <c r="D165" s="1"/>
      <c r="Q165" s="16"/>
      <c r="R165" s="16"/>
      <c r="S165" s="16"/>
      <c r="T165" s="48"/>
      <c r="U165" s="48"/>
      <c r="V165" s="48"/>
      <c r="W165" s="48"/>
      <c r="X165" s="48"/>
      <c r="Y165" s="48"/>
      <c r="Z165" s="48"/>
      <c r="AA165" s="48"/>
      <c r="AB165" s="48"/>
      <c r="AC165" s="48"/>
      <c r="AD165" s="48"/>
      <c r="AE165" s="1"/>
      <c r="AF165" s="1"/>
      <c r="AG165" s="1"/>
      <c r="AH165" s="1"/>
      <c r="AI165" s="1"/>
      <c r="AJ165" s="1"/>
      <c r="AK165" s="1"/>
      <c r="AL165" s="16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64" customFormat="1" ht="14.25" x14ac:dyDescent="0.2">
      <c r="A166" s="1"/>
      <c r="B166" s="1"/>
      <c r="C166" s="1"/>
      <c r="D166" s="1"/>
      <c r="Q166" s="16"/>
      <c r="R166" s="16"/>
      <c r="S166" s="16"/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1"/>
      <c r="AF166" s="1"/>
      <c r="AG166" s="1"/>
      <c r="AH166" s="1"/>
      <c r="AI166" s="1"/>
      <c r="AJ166" s="1"/>
      <c r="AK166" s="1"/>
      <c r="AL166" s="16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64" customFormat="1" ht="14.25" x14ac:dyDescent="0.2">
      <c r="A167" s="1"/>
      <c r="B167" s="1"/>
      <c r="C167" s="1"/>
      <c r="D167" s="1"/>
      <c r="Q167" s="16"/>
      <c r="R167" s="16"/>
      <c r="S167" s="16"/>
      <c r="T167" s="48"/>
      <c r="U167" s="48"/>
      <c r="V167" s="48"/>
      <c r="W167" s="48"/>
      <c r="X167" s="48"/>
      <c r="Y167" s="48"/>
      <c r="Z167" s="48"/>
      <c r="AA167" s="48"/>
      <c r="AB167" s="48"/>
      <c r="AC167" s="48"/>
      <c r="AD167" s="48"/>
      <c r="AE167" s="1"/>
      <c r="AF167" s="1"/>
      <c r="AG167" s="1"/>
      <c r="AH167" s="1"/>
      <c r="AI167" s="1"/>
      <c r="AJ167" s="1"/>
      <c r="AK167" s="1"/>
      <c r="AL167" s="16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64" customFormat="1" ht="14.25" x14ac:dyDescent="0.2">
      <c r="A168" s="1"/>
      <c r="B168" s="1"/>
      <c r="C168" s="1"/>
      <c r="D168" s="1"/>
      <c r="Q168" s="16"/>
      <c r="R168" s="16"/>
      <c r="S168" s="16"/>
      <c r="T168" s="48"/>
      <c r="U168" s="48"/>
      <c r="V168" s="48"/>
      <c r="W168" s="48"/>
      <c r="X168" s="48"/>
      <c r="Y168" s="48"/>
      <c r="Z168" s="48"/>
      <c r="AA168" s="48"/>
      <c r="AB168" s="48"/>
      <c r="AC168" s="48"/>
      <c r="AD168" s="48"/>
      <c r="AE168" s="1"/>
      <c r="AF168" s="1"/>
      <c r="AG168" s="1"/>
      <c r="AH168" s="1"/>
      <c r="AI168" s="1"/>
      <c r="AJ168" s="1"/>
      <c r="AK168" s="1"/>
      <c r="AL168" s="16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64" customFormat="1" ht="14.25" x14ac:dyDescent="0.2">
      <c r="A169" s="1"/>
      <c r="B169" s="1"/>
      <c r="C169" s="1"/>
      <c r="D169" s="1"/>
      <c r="Q169" s="16"/>
      <c r="R169" s="16"/>
      <c r="S169" s="16"/>
      <c r="T169" s="48"/>
      <c r="U169" s="48"/>
      <c r="V169" s="48"/>
      <c r="W169" s="48"/>
      <c r="X169" s="48"/>
      <c r="Y169" s="48"/>
      <c r="Z169" s="48"/>
      <c r="AA169" s="48"/>
      <c r="AB169" s="48"/>
      <c r="AC169" s="48"/>
      <c r="AD169" s="48"/>
      <c r="AE169" s="1"/>
      <c r="AF169" s="1"/>
      <c r="AG169" s="1"/>
      <c r="AH169" s="1"/>
      <c r="AI169" s="1"/>
      <c r="AJ169" s="1"/>
      <c r="AK169" s="1"/>
      <c r="AL169" s="16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64" customFormat="1" ht="14.25" x14ac:dyDescent="0.2">
      <c r="A170" s="1"/>
      <c r="B170" s="1"/>
      <c r="C170" s="1"/>
      <c r="D170" s="1"/>
      <c r="Q170" s="16"/>
      <c r="R170" s="16"/>
      <c r="S170" s="16"/>
      <c r="T170" s="48"/>
      <c r="U170" s="48"/>
      <c r="V170" s="48"/>
      <c r="W170" s="48"/>
      <c r="X170" s="48"/>
      <c r="Y170" s="48"/>
      <c r="Z170" s="48"/>
      <c r="AA170" s="48"/>
      <c r="AB170" s="48"/>
      <c r="AC170" s="48"/>
      <c r="AD170" s="48"/>
      <c r="AE170" s="1"/>
      <c r="AF170" s="1"/>
      <c r="AG170" s="1"/>
      <c r="AH170" s="1"/>
      <c r="AI170" s="1"/>
      <c r="AJ170" s="1"/>
      <c r="AK170" s="1"/>
      <c r="AL170" s="16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64" customFormat="1" ht="14.25" x14ac:dyDescent="0.2">
      <c r="A171" s="1"/>
      <c r="B171" s="1"/>
      <c r="C171" s="1"/>
      <c r="D171" s="1"/>
      <c r="Q171" s="16"/>
      <c r="R171" s="16"/>
      <c r="S171" s="16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1"/>
      <c r="AF171" s="1"/>
      <c r="AG171" s="1"/>
      <c r="AH171" s="1"/>
      <c r="AI171" s="1"/>
      <c r="AJ171" s="1"/>
      <c r="AK171" s="1"/>
      <c r="AL171" s="16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s="64" customFormat="1" ht="14.25" x14ac:dyDescent="0.2">
      <c r="A172" s="1"/>
      <c r="B172" s="1"/>
      <c r="C172" s="1"/>
      <c r="D172" s="1"/>
      <c r="Q172" s="16"/>
      <c r="R172" s="16"/>
      <c r="S172" s="16"/>
      <c r="T172" s="48"/>
      <c r="U172" s="48"/>
      <c r="V172" s="48"/>
      <c r="W172" s="48"/>
      <c r="X172" s="48"/>
      <c r="Y172" s="48"/>
      <c r="Z172" s="48"/>
      <c r="AA172" s="48"/>
      <c r="AB172" s="48"/>
      <c r="AC172" s="48"/>
      <c r="AD172" s="48"/>
      <c r="AE172" s="1"/>
      <c r="AF172" s="1"/>
      <c r="AG172" s="1"/>
      <c r="AH172" s="1"/>
      <c r="AI172" s="1"/>
      <c r="AJ172" s="1"/>
      <c r="AK172" s="1"/>
      <c r="AL172" s="16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s="64" customFormat="1" ht="14.25" x14ac:dyDescent="0.2">
      <c r="Q173" s="16"/>
      <c r="R173" s="16"/>
      <c r="S173" s="16"/>
      <c r="T173" s="48"/>
      <c r="U173" s="48"/>
      <c r="V173" s="48"/>
      <c r="W173" s="48"/>
      <c r="X173" s="48"/>
      <c r="Y173" s="48"/>
      <c r="Z173" s="48"/>
      <c r="AA173" s="48"/>
      <c r="AB173" s="48"/>
      <c r="AC173" s="48"/>
      <c r="AD173" s="48"/>
      <c r="AE173" s="1"/>
      <c r="AF173" s="1"/>
      <c r="AG173" s="1"/>
      <c r="AH173" s="1"/>
      <c r="AI173" s="1"/>
      <c r="AJ173" s="1"/>
      <c r="AK173" s="1"/>
      <c r="AL173" s="16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s="64" customFormat="1" ht="14.25" x14ac:dyDescent="0.2">
      <c r="Q174" s="16"/>
      <c r="R174" s="16"/>
      <c r="S174" s="16"/>
      <c r="T174" s="48"/>
      <c r="U174" s="48"/>
      <c r="V174" s="48"/>
      <c r="W174" s="48"/>
      <c r="X174" s="48"/>
      <c r="Y174" s="48"/>
      <c r="Z174" s="48"/>
      <c r="AA174" s="48"/>
      <c r="AB174" s="48"/>
      <c r="AC174" s="48"/>
      <c r="AD174" s="48"/>
      <c r="AE174" s="1"/>
      <c r="AF174" s="1"/>
      <c r="AG174" s="1"/>
      <c r="AH174" s="1"/>
      <c r="AI174" s="1"/>
      <c r="AJ174" s="1"/>
      <c r="AK174" s="1"/>
      <c r="AL174" s="16"/>
    </row>
    <row r="175" spans="1:57" s="64" customFormat="1" ht="14.25" x14ac:dyDescent="0.2">
      <c r="Q175" s="16"/>
      <c r="R175" s="16"/>
      <c r="S175" s="16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1"/>
      <c r="AF175" s="1"/>
      <c r="AG175" s="1"/>
      <c r="AH175" s="1"/>
      <c r="AI175" s="1"/>
      <c r="AJ175" s="1"/>
      <c r="AK175" s="1"/>
      <c r="AL175" s="16"/>
    </row>
    <row r="176" spans="1:57" s="64" customFormat="1" ht="14.25" x14ac:dyDescent="0.2">
      <c r="Q176" s="16"/>
      <c r="R176" s="16"/>
      <c r="S176" s="16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1"/>
      <c r="AF176" s="1"/>
      <c r="AG176" s="1"/>
      <c r="AH176" s="1"/>
      <c r="AI176" s="1"/>
      <c r="AJ176" s="1"/>
      <c r="AK176" s="1"/>
      <c r="AL176" s="16"/>
    </row>
    <row r="177" spans="12:38" s="64" customFormat="1" ht="14.25" x14ac:dyDescent="0.2">
      <c r="L177" s="16"/>
      <c r="M177" s="16"/>
      <c r="N177" s="16"/>
      <c r="O177" s="16"/>
      <c r="P177" s="16"/>
      <c r="R177" s="16"/>
      <c r="S177" s="16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1"/>
      <c r="AF177" s="1"/>
      <c r="AG177" s="1"/>
      <c r="AH177" s="1"/>
      <c r="AI177" s="1"/>
      <c r="AJ177" s="1"/>
      <c r="AK177" s="1"/>
      <c r="AL177" s="16"/>
    </row>
    <row r="178" spans="12:38" s="64" customFormat="1" ht="14.25" x14ac:dyDescent="0.2">
      <c r="L178" s="16"/>
      <c r="M178" s="16"/>
      <c r="N178" s="16"/>
      <c r="O178" s="16"/>
      <c r="P178" s="16"/>
      <c r="R178" s="16"/>
      <c r="S178" s="16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1"/>
      <c r="AF178" s="1"/>
      <c r="AG178" s="1"/>
      <c r="AH178" s="1"/>
      <c r="AI178" s="1"/>
      <c r="AJ178" s="1"/>
      <c r="AK178" s="1"/>
      <c r="AL178" s="16"/>
    </row>
    <row r="179" spans="12:38" s="64" customFormat="1" ht="14.25" x14ac:dyDescent="0.2">
      <c r="L179" s="16"/>
      <c r="M179" s="16"/>
      <c r="N179" s="16"/>
      <c r="O179" s="16"/>
      <c r="P179" s="16"/>
      <c r="R179" s="16"/>
      <c r="S179" s="16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1"/>
      <c r="AF179" s="1"/>
      <c r="AG179" s="1"/>
      <c r="AH179" s="1"/>
      <c r="AI179" s="1"/>
      <c r="AJ179" s="1"/>
      <c r="AK179" s="1"/>
      <c r="AL179" s="16"/>
    </row>
    <row r="180" spans="12:38" s="64" customFormat="1" ht="14.25" x14ac:dyDescent="0.2">
      <c r="L180" s="16"/>
      <c r="M180" s="16"/>
      <c r="N180" s="16"/>
      <c r="O180" s="16"/>
      <c r="P180" s="16"/>
      <c r="R180" s="16"/>
      <c r="S180" s="16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1"/>
      <c r="AF180" s="1"/>
      <c r="AG180" s="1"/>
      <c r="AH180" s="1"/>
      <c r="AI180" s="1"/>
      <c r="AJ180" s="1"/>
      <c r="AK180" s="16"/>
      <c r="AL180" s="16"/>
    </row>
    <row r="181" spans="12:38" s="64" customFormat="1" x14ac:dyDescent="0.25">
      <c r="L181" s="21"/>
      <c r="M181" s="21"/>
      <c r="N181" s="21"/>
      <c r="O181" s="21"/>
      <c r="P181" s="21"/>
      <c r="R181" s="21"/>
      <c r="S181" s="21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1"/>
      <c r="AF181" s="1"/>
      <c r="AG181" s="1"/>
      <c r="AH181" s="1"/>
      <c r="AI181" s="1"/>
      <c r="AJ181" s="1"/>
      <c r="AK181" s="21"/>
      <c r="AL181" s="21"/>
    </row>
    <row r="182" spans="12:38" s="64" customFormat="1" x14ac:dyDescent="0.25">
      <c r="L182" s="21"/>
      <c r="M182" s="21"/>
      <c r="N182" s="21"/>
      <c r="O182" s="21"/>
      <c r="P182" s="21"/>
      <c r="R182" s="21"/>
      <c r="S182" s="21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1"/>
      <c r="AF182" s="1"/>
      <c r="AG182" s="1"/>
      <c r="AH182" s="1"/>
      <c r="AI182" s="1"/>
      <c r="AJ182" s="1"/>
      <c r="AK182" s="21"/>
      <c r="AL182" s="21"/>
    </row>
    <row r="183" spans="12:38" s="64" customFormat="1" x14ac:dyDescent="0.25">
      <c r="L183" s="21"/>
      <c r="M183" s="21"/>
      <c r="N183" s="21"/>
      <c r="O183" s="21"/>
      <c r="P183" s="21"/>
      <c r="R183" s="21"/>
      <c r="S183" s="21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1"/>
      <c r="AF183" s="1"/>
      <c r="AG183" s="1"/>
      <c r="AH183" s="1"/>
      <c r="AI183" s="1"/>
      <c r="AJ183" s="1"/>
      <c r="AK183" s="21"/>
      <c r="AL183" s="21"/>
    </row>
    <row r="184" spans="12:38" s="64" customFormat="1" x14ac:dyDescent="0.25">
      <c r="R184" s="21"/>
      <c r="S184" s="21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1"/>
      <c r="AF184" s="1"/>
      <c r="AG184" s="1"/>
      <c r="AH184" s="1"/>
      <c r="AI184" s="1"/>
      <c r="AJ184" s="1"/>
    </row>
    <row r="185" spans="12:38" s="64" customFormat="1" x14ac:dyDescent="0.25">
      <c r="R185" s="21"/>
      <c r="S185" s="21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1"/>
      <c r="AF185" s="1"/>
      <c r="AG185" s="1"/>
      <c r="AH185" s="1"/>
      <c r="AI185" s="1"/>
      <c r="AJ185" s="1"/>
    </row>
    <row r="186" spans="12:38" s="64" customFormat="1" x14ac:dyDescent="0.25">
      <c r="R186" s="21"/>
      <c r="S186" s="21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1"/>
      <c r="AF186" s="1"/>
      <c r="AG186" s="1"/>
      <c r="AH186" s="1"/>
      <c r="AI186" s="1"/>
      <c r="AJ186" s="1"/>
    </row>
    <row r="187" spans="12:38" s="64" customFormat="1" x14ac:dyDescent="0.25">
      <c r="R187" s="21"/>
      <c r="S187" s="21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1"/>
      <c r="AF187" s="1"/>
      <c r="AG187" s="1"/>
      <c r="AH187" s="1"/>
      <c r="AI187" s="1"/>
      <c r="AJ187" s="1"/>
    </row>
    <row r="188" spans="12:38" s="64" customFormat="1" x14ac:dyDescent="0.25">
      <c r="R188" s="21"/>
      <c r="S188" s="21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1"/>
      <c r="AF188" s="1"/>
      <c r="AG188" s="1"/>
      <c r="AH188" s="1"/>
      <c r="AI188" s="1"/>
      <c r="AJ188" s="1"/>
    </row>
    <row r="189" spans="12:38" s="64" customFormat="1" x14ac:dyDescent="0.25">
      <c r="R189" s="21"/>
      <c r="S189" s="21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1"/>
      <c r="AF189" s="1"/>
      <c r="AG189" s="1"/>
      <c r="AH189" s="1"/>
      <c r="AI189" s="1"/>
      <c r="AJ189" s="1"/>
    </row>
    <row r="190" spans="12:38" s="64" customFormat="1" x14ac:dyDescent="0.25">
      <c r="R190" s="21"/>
      <c r="S190" s="21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1"/>
      <c r="AF190" s="1"/>
      <c r="AG190" s="1"/>
      <c r="AH190" s="1"/>
      <c r="AI190" s="1"/>
      <c r="AJ190" s="1"/>
    </row>
    <row r="191" spans="12:38" s="64" customFormat="1" x14ac:dyDescent="0.25">
      <c r="R191" s="21"/>
      <c r="S191" s="21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1"/>
      <c r="AF191" s="1"/>
      <c r="AG191" s="1"/>
      <c r="AH191" s="1"/>
      <c r="AI191" s="1"/>
      <c r="AJ191" s="1"/>
    </row>
    <row r="192" spans="12:38" s="64" customFormat="1" x14ac:dyDescent="0.25">
      <c r="R192" s="21"/>
      <c r="S192" s="2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8:36" s="64" customFormat="1" x14ac:dyDescent="0.25">
      <c r="R193" s="21"/>
      <c r="S193" s="2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8:36" s="64" customFormat="1" x14ac:dyDescent="0.25">
      <c r="R194" s="21"/>
      <c r="S194" s="2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8:36" s="64" customFormat="1" x14ac:dyDescent="0.25">
      <c r="R195" s="21"/>
      <c r="S195" s="2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8:36" s="64" customFormat="1" x14ac:dyDescent="0.25">
      <c r="R196" s="21"/>
      <c r="S196" s="2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8:36" s="64" customFormat="1" x14ac:dyDescent="0.25">
      <c r="R197" s="21"/>
      <c r="S197" s="2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8:36" s="64" customFormat="1" x14ac:dyDescent="0.25">
      <c r="R198" s="21"/>
      <c r="S198" s="2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8:36" s="64" customFormat="1" x14ac:dyDescent="0.25">
      <c r="R199" s="21"/>
      <c r="S199" s="2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8:36" s="64" customFormat="1" x14ac:dyDescent="0.25">
      <c r="R200" s="21"/>
      <c r="S200" s="2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8:36" s="64" customFormat="1" x14ac:dyDescent="0.25">
      <c r="R201" s="21"/>
      <c r="S201" s="2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8:36" s="64" customFormat="1" x14ac:dyDescent="0.25">
      <c r="R202" s="21"/>
      <c r="S202" s="2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8:36" s="64" customFormat="1" x14ac:dyDescent="0.25">
      <c r="R203" s="21"/>
      <c r="S203" s="2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8:36" s="64" customFormat="1" x14ac:dyDescent="0.25">
      <c r="R204" s="21"/>
      <c r="S204" s="2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8:36" s="64" customFormat="1" x14ac:dyDescent="0.25">
      <c r="R205" s="21"/>
      <c r="S205" s="2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8:36" s="64" customFormat="1" x14ac:dyDescent="0.25">
      <c r="R206" s="21"/>
      <c r="S206" s="2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8:36" s="64" customFormat="1" x14ac:dyDescent="0.25">
      <c r="R207" s="21"/>
      <c r="S207" s="2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8:36" s="64" customFormat="1" x14ac:dyDescent="0.25">
      <c r="R208" s="21"/>
      <c r="S208" s="2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20:36" s="64" customFormat="1" ht="14.25" x14ac:dyDescent="0.2"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20:36" s="64" customFormat="1" ht="14.25" x14ac:dyDescent="0.2"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20:36" s="64" customFormat="1" ht="14.25" x14ac:dyDescent="0.2"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20:36" s="64" customFormat="1" ht="14.25" x14ac:dyDescent="0.2"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NYP,NSS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2023-10-15T16:56:04Z</dcterms:modified>
</cp:coreProperties>
</file>